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dad/Downloads/"/>
    </mc:Choice>
  </mc:AlternateContent>
  <xr:revisionPtr revIDLastSave="0" documentId="13_ncr:1_{3BD59A63-91FC-FF48-B92A-64CBB3607BC1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Best of 3 Legs Round-Robin Tou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7" i="1" l="1"/>
  <c r="M177" i="1" s="1"/>
  <c r="N177" i="1" s="1"/>
  <c r="D177" i="1"/>
  <c r="B177" i="1"/>
  <c r="K176" i="1"/>
  <c r="L176" i="1" s="1"/>
  <c r="D176" i="1"/>
  <c r="B176" i="1"/>
  <c r="K175" i="1"/>
  <c r="M175" i="1" s="1"/>
  <c r="N175" i="1" s="1"/>
  <c r="D175" i="1"/>
  <c r="B175" i="1"/>
  <c r="K174" i="1"/>
  <c r="D174" i="1"/>
  <c r="B174" i="1"/>
  <c r="K173" i="1"/>
  <c r="L173" i="1" s="1"/>
  <c r="D173" i="1"/>
  <c r="B173" i="1"/>
  <c r="K172" i="1"/>
  <c r="L172" i="1" s="1"/>
  <c r="D172" i="1"/>
  <c r="B172" i="1"/>
  <c r="K171" i="1"/>
  <c r="D171" i="1"/>
  <c r="B171" i="1"/>
  <c r="K170" i="1"/>
  <c r="M170" i="1" s="1"/>
  <c r="N170" i="1" s="1"/>
  <c r="D170" i="1"/>
  <c r="B170" i="1"/>
  <c r="K168" i="1"/>
  <c r="L168" i="1" s="1"/>
  <c r="D168" i="1"/>
  <c r="B168" i="1"/>
  <c r="M168" i="1" s="1"/>
  <c r="N168" i="1" s="1"/>
  <c r="K167" i="1"/>
  <c r="L167" i="1" s="1"/>
  <c r="D167" i="1"/>
  <c r="B167" i="1"/>
  <c r="K166" i="1"/>
  <c r="L166" i="1" s="1"/>
  <c r="D166" i="1"/>
  <c r="B166" i="1"/>
  <c r="K165" i="1"/>
  <c r="M165" i="1" s="1"/>
  <c r="N165" i="1" s="1"/>
  <c r="D165" i="1"/>
  <c r="B165" i="1"/>
  <c r="K164" i="1"/>
  <c r="L164" i="1" s="1"/>
  <c r="D164" i="1"/>
  <c r="B164" i="1"/>
  <c r="K163" i="1"/>
  <c r="L163" i="1" s="1"/>
  <c r="D163" i="1"/>
  <c r="B163" i="1"/>
  <c r="K162" i="1"/>
  <c r="L162" i="1" s="1"/>
  <c r="D162" i="1"/>
  <c r="B162" i="1"/>
  <c r="K161" i="1"/>
  <c r="M161" i="1" s="1"/>
  <c r="N161" i="1" s="1"/>
  <c r="D161" i="1"/>
  <c r="B161" i="1"/>
  <c r="K159" i="1"/>
  <c r="L159" i="1" s="1"/>
  <c r="D159" i="1"/>
  <c r="B159" i="1"/>
  <c r="K158" i="1"/>
  <c r="L158" i="1" s="1"/>
  <c r="D158" i="1"/>
  <c r="B158" i="1"/>
  <c r="K157" i="1"/>
  <c r="L157" i="1" s="1"/>
  <c r="D157" i="1"/>
  <c r="B157" i="1"/>
  <c r="M157" i="1" s="1"/>
  <c r="N157" i="1" s="1"/>
  <c r="K156" i="1"/>
  <c r="D156" i="1"/>
  <c r="B156" i="1"/>
  <c r="K155" i="1"/>
  <c r="L155" i="1" s="1"/>
  <c r="D155" i="1"/>
  <c r="B155" i="1"/>
  <c r="K154" i="1"/>
  <c r="L154" i="1" s="1"/>
  <c r="D154" i="1"/>
  <c r="B154" i="1"/>
  <c r="M153" i="1"/>
  <c r="N153" i="1" s="1"/>
  <c r="K153" i="1"/>
  <c r="L153" i="1" s="1"/>
  <c r="D153" i="1"/>
  <c r="B153" i="1"/>
  <c r="K152" i="1"/>
  <c r="D152" i="1"/>
  <c r="B152" i="1"/>
  <c r="K150" i="1"/>
  <c r="L150" i="1" s="1"/>
  <c r="D150" i="1"/>
  <c r="B150" i="1"/>
  <c r="K149" i="1"/>
  <c r="L149" i="1" s="1"/>
  <c r="D149" i="1"/>
  <c r="B149" i="1"/>
  <c r="K148" i="1"/>
  <c r="L148" i="1" s="1"/>
  <c r="D148" i="1"/>
  <c r="B148" i="1"/>
  <c r="M148" i="1" s="1"/>
  <c r="N148" i="1" s="1"/>
  <c r="K147" i="1"/>
  <c r="D147" i="1"/>
  <c r="B147" i="1"/>
  <c r="K146" i="1"/>
  <c r="L146" i="1" s="1"/>
  <c r="D146" i="1"/>
  <c r="B146" i="1"/>
  <c r="K145" i="1"/>
  <c r="L145" i="1" s="1"/>
  <c r="D145" i="1"/>
  <c r="B145" i="1"/>
  <c r="K144" i="1"/>
  <c r="L144" i="1" s="1"/>
  <c r="D144" i="1"/>
  <c r="B144" i="1"/>
  <c r="M144" i="1" s="1"/>
  <c r="N144" i="1" s="1"/>
  <c r="K143" i="1"/>
  <c r="D143" i="1"/>
  <c r="B143" i="1"/>
  <c r="K141" i="1"/>
  <c r="L141" i="1" s="1"/>
  <c r="D141" i="1"/>
  <c r="B141" i="1"/>
  <c r="K140" i="1"/>
  <c r="L140" i="1" s="1"/>
  <c r="D140" i="1"/>
  <c r="B140" i="1"/>
  <c r="K139" i="1"/>
  <c r="L139" i="1" s="1"/>
  <c r="D139" i="1"/>
  <c r="B139" i="1"/>
  <c r="K138" i="1"/>
  <c r="M138" i="1" s="1"/>
  <c r="N138" i="1" s="1"/>
  <c r="D138" i="1"/>
  <c r="B138" i="1"/>
  <c r="K137" i="1"/>
  <c r="L137" i="1" s="1"/>
  <c r="D137" i="1"/>
  <c r="B137" i="1"/>
  <c r="M137" i="1" s="1"/>
  <c r="N137" i="1" s="1"/>
  <c r="K136" i="1"/>
  <c r="L136" i="1" s="1"/>
  <c r="D136" i="1"/>
  <c r="B136" i="1"/>
  <c r="K135" i="1"/>
  <c r="L135" i="1" s="1"/>
  <c r="D135" i="1"/>
  <c r="B135" i="1"/>
  <c r="M135" i="1" s="1"/>
  <c r="N135" i="1" s="1"/>
  <c r="K134" i="1"/>
  <c r="D134" i="1"/>
  <c r="B134" i="1"/>
  <c r="K132" i="1"/>
  <c r="L132" i="1" s="1"/>
  <c r="D132" i="1"/>
  <c r="B132" i="1"/>
  <c r="K131" i="1"/>
  <c r="L131" i="1" s="1"/>
  <c r="D131" i="1"/>
  <c r="B131" i="1"/>
  <c r="M130" i="1"/>
  <c r="N130" i="1" s="1"/>
  <c r="K130" i="1"/>
  <c r="L130" i="1" s="1"/>
  <c r="D130" i="1"/>
  <c r="B130" i="1"/>
  <c r="K129" i="1"/>
  <c r="D129" i="1"/>
  <c r="B129" i="1"/>
  <c r="K128" i="1"/>
  <c r="L128" i="1" s="1"/>
  <c r="D128" i="1"/>
  <c r="B128" i="1"/>
  <c r="K127" i="1"/>
  <c r="L127" i="1" s="1"/>
  <c r="D127" i="1"/>
  <c r="B127" i="1"/>
  <c r="K126" i="1"/>
  <c r="L126" i="1" s="1"/>
  <c r="D126" i="1"/>
  <c r="B126" i="1"/>
  <c r="M126" i="1" s="1"/>
  <c r="N126" i="1" s="1"/>
  <c r="K125" i="1"/>
  <c r="D125" i="1"/>
  <c r="B125" i="1"/>
  <c r="K123" i="1"/>
  <c r="L123" i="1" s="1"/>
  <c r="D123" i="1"/>
  <c r="B123" i="1"/>
  <c r="K122" i="1"/>
  <c r="L122" i="1" s="1"/>
  <c r="D122" i="1"/>
  <c r="B122" i="1"/>
  <c r="K121" i="1"/>
  <c r="L121" i="1" s="1"/>
  <c r="D121" i="1"/>
  <c r="B121" i="1"/>
  <c r="M121" i="1" s="1"/>
  <c r="N121" i="1" s="1"/>
  <c r="K120" i="1"/>
  <c r="D120" i="1"/>
  <c r="B120" i="1"/>
  <c r="K119" i="1"/>
  <c r="L119" i="1" s="1"/>
  <c r="D119" i="1"/>
  <c r="B119" i="1"/>
  <c r="K118" i="1"/>
  <c r="L118" i="1" s="1"/>
  <c r="D118" i="1"/>
  <c r="B118" i="1"/>
  <c r="M117" i="1"/>
  <c r="N117" i="1" s="1"/>
  <c r="K117" i="1"/>
  <c r="L117" i="1" s="1"/>
  <c r="D117" i="1"/>
  <c r="B117" i="1"/>
  <c r="K116" i="1"/>
  <c r="D116" i="1"/>
  <c r="B116" i="1"/>
  <c r="K114" i="1"/>
  <c r="L114" i="1" s="1"/>
  <c r="D114" i="1"/>
  <c r="B114" i="1"/>
  <c r="K113" i="1"/>
  <c r="L113" i="1" s="1"/>
  <c r="D113" i="1"/>
  <c r="B113" i="1"/>
  <c r="K112" i="1"/>
  <c r="L112" i="1" s="1"/>
  <c r="D112" i="1"/>
  <c r="B112" i="1"/>
  <c r="K111" i="1"/>
  <c r="M111" i="1" s="1"/>
  <c r="N111" i="1" s="1"/>
  <c r="D111" i="1"/>
  <c r="B111" i="1"/>
  <c r="K110" i="1"/>
  <c r="L110" i="1" s="1"/>
  <c r="D110" i="1"/>
  <c r="B110" i="1"/>
  <c r="M110" i="1" s="1"/>
  <c r="N110" i="1" s="1"/>
  <c r="K109" i="1"/>
  <c r="L109" i="1" s="1"/>
  <c r="D109" i="1"/>
  <c r="B109" i="1"/>
  <c r="K108" i="1"/>
  <c r="L108" i="1" s="1"/>
  <c r="D108" i="1"/>
  <c r="B108" i="1"/>
  <c r="K107" i="1"/>
  <c r="D107" i="1"/>
  <c r="B107" i="1"/>
  <c r="K105" i="1"/>
  <c r="L105" i="1" s="1"/>
  <c r="D105" i="1"/>
  <c r="B105" i="1"/>
  <c r="K104" i="1"/>
  <c r="L104" i="1" s="1"/>
  <c r="D104" i="1"/>
  <c r="B104" i="1"/>
  <c r="K103" i="1"/>
  <c r="L103" i="1" s="1"/>
  <c r="D103" i="1"/>
  <c r="B103" i="1"/>
  <c r="K102" i="1"/>
  <c r="M102" i="1" s="1"/>
  <c r="N102" i="1" s="1"/>
  <c r="D102" i="1"/>
  <c r="B102" i="1"/>
  <c r="K101" i="1"/>
  <c r="L101" i="1" s="1"/>
  <c r="D101" i="1"/>
  <c r="B101" i="1"/>
  <c r="M101" i="1" s="1"/>
  <c r="N101" i="1" s="1"/>
  <c r="K100" i="1"/>
  <c r="L100" i="1" s="1"/>
  <c r="D100" i="1"/>
  <c r="B100" i="1"/>
  <c r="K99" i="1"/>
  <c r="L99" i="1" s="1"/>
  <c r="D99" i="1"/>
  <c r="B99" i="1"/>
  <c r="M99" i="1" s="1"/>
  <c r="N99" i="1" s="1"/>
  <c r="K98" i="1"/>
  <c r="D98" i="1"/>
  <c r="B98" i="1"/>
  <c r="K96" i="1"/>
  <c r="L96" i="1" s="1"/>
  <c r="D96" i="1"/>
  <c r="B96" i="1"/>
  <c r="K95" i="1"/>
  <c r="L95" i="1" s="1"/>
  <c r="D95" i="1"/>
  <c r="B95" i="1"/>
  <c r="M94" i="1"/>
  <c r="N94" i="1" s="1"/>
  <c r="K94" i="1"/>
  <c r="L94" i="1" s="1"/>
  <c r="D94" i="1"/>
  <c r="B94" i="1"/>
  <c r="K93" i="1"/>
  <c r="D93" i="1"/>
  <c r="B93" i="1"/>
  <c r="K92" i="1"/>
  <c r="L92" i="1" s="1"/>
  <c r="D92" i="1"/>
  <c r="B92" i="1"/>
  <c r="K91" i="1"/>
  <c r="L91" i="1" s="1"/>
  <c r="D91" i="1"/>
  <c r="B91" i="1"/>
  <c r="K90" i="1"/>
  <c r="L90" i="1" s="1"/>
  <c r="D90" i="1"/>
  <c r="B90" i="1"/>
  <c r="K89" i="1"/>
  <c r="D89" i="1"/>
  <c r="B89" i="1"/>
  <c r="K87" i="1"/>
  <c r="L87" i="1" s="1"/>
  <c r="D87" i="1"/>
  <c r="B87" i="1"/>
  <c r="M87" i="1" s="1"/>
  <c r="N87" i="1" s="1"/>
  <c r="K86" i="1"/>
  <c r="L86" i="1" s="1"/>
  <c r="D86" i="1"/>
  <c r="B86" i="1"/>
  <c r="K85" i="1"/>
  <c r="L85" i="1" s="1"/>
  <c r="D85" i="1"/>
  <c r="B85" i="1"/>
  <c r="M85" i="1" s="1"/>
  <c r="N85" i="1" s="1"/>
  <c r="K84" i="1"/>
  <c r="D84" i="1"/>
  <c r="B84" i="1"/>
  <c r="K83" i="1"/>
  <c r="L83" i="1" s="1"/>
  <c r="D83" i="1"/>
  <c r="B83" i="1"/>
  <c r="K82" i="1"/>
  <c r="L82" i="1" s="1"/>
  <c r="D82" i="1"/>
  <c r="B82" i="1"/>
  <c r="K81" i="1"/>
  <c r="L81" i="1" s="1"/>
  <c r="D81" i="1"/>
  <c r="B81" i="1"/>
  <c r="K80" i="1"/>
  <c r="D80" i="1"/>
  <c r="B80" i="1"/>
  <c r="K78" i="1"/>
  <c r="L78" i="1" s="1"/>
  <c r="D78" i="1"/>
  <c r="B78" i="1"/>
  <c r="M78" i="1" s="1"/>
  <c r="N78" i="1" s="1"/>
  <c r="K77" i="1"/>
  <c r="L77" i="1" s="1"/>
  <c r="D77" i="1"/>
  <c r="B77" i="1"/>
  <c r="K76" i="1"/>
  <c r="L76" i="1" s="1"/>
  <c r="D76" i="1"/>
  <c r="B76" i="1"/>
  <c r="K75" i="1"/>
  <c r="M75" i="1" s="1"/>
  <c r="N75" i="1" s="1"/>
  <c r="D75" i="1"/>
  <c r="B75" i="1"/>
  <c r="K74" i="1"/>
  <c r="L74" i="1" s="1"/>
  <c r="D74" i="1"/>
  <c r="B74" i="1"/>
  <c r="M74" i="1" s="1"/>
  <c r="N74" i="1" s="1"/>
  <c r="K73" i="1"/>
  <c r="L73" i="1" s="1"/>
  <c r="D73" i="1"/>
  <c r="B73" i="1"/>
  <c r="K72" i="1"/>
  <c r="L72" i="1" s="1"/>
  <c r="D72" i="1"/>
  <c r="B72" i="1"/>
  <c r="K71" i="1"/>
  <c r="D71" i="1"/>
  <c r="B71" i="1"/>
  <c r="K69" i="1"/>
  <c r="L69" i="1" s="1"/>
  <c r="D69" i="1"/>
  <c r="B69" i="1"/>
  <c r="K68" i="1"/>
  <c r="L68" i="1" s="1"/>
  <c r="D68" i="1"/>
  <c r="B68" i="1"/>
  <c r="K67" i="1"/>
  <c r="L67" i="1" s="1"/>
  <c r="D67" i="1"/>
  <c r="B67" i="1"/>
  <c r="K66" i="1"/>
  <c r="M66" i="1" s="1"/>
  <c r="N66" i="1" s="1"/>
  <c r="D66" i="1"/>
  <c r="B66" i="1"/>
  <c r="K65" i="1"/>
  <c r="L65" i="1" s="1"/>
  <c r="D65" i="1"/>
  <c r="B65" i="1"/>
  <c r="M65" i="1" s="1"/>
  <c r="N65" i="1" s="1"/>
  <c r="K64" i="1"/>
  <c r="L64" i="1" s="1"/>
  <c r="D64" i="1"/>
  <c r="B64" i="1"/>
  <c r="K63" i="1"/>
  <c r="L63" i="1" s="1"/>
  <c r="D63" i="1"/>
  <c r="B63" i="1"/>
  <c r="M63" i="1" s="1"/>
  <c r="N63" i="1" s="1"/>
  <c r="K62" i="1"/>
  <c r="D62" i="1"/>
  <c r="B62" i="1"/>
  <c r="K60" i="1"/>
  <c r="L60" i="1" s="1"/>
  <c r="D60" i="1"/>
  <c r="B60" i="1"/>
  <c r="K59" i="1"/>
  <c r="L59" i="1" s="1"/>
  <c r="D59" i="1"/>
  <c r="B59" i="1"/>
  <c r="M58" i="1"/>
  <c r="N58" i="1" s="1"/>
  <c r="K58" i="1"/>
  <c r="L58" i="1" s="1"/>
  <c r="D58" i="1"/>
  <c r="B58" i="1"/>
  <c r="K57" i="1"/>
  <c r="D57" i="1"/>
  <c r="B57" i="1"/>
  <c r="K56" i="1"/>
  <c r="L56" i="1" s="1"/>
  <c r="D56" i="1"/>
  <c r="B56" i="1"/>
  <c r="K55" i="1"/>
  <c r="L55" i="1" s="1"/>
  <c r="D55" i="1"/>
  <c r="B55" i="1"/>
  <c r="K54" i="1"/>
  <c r="L54" i="1" s="1"/>
  <c r="D54" i="1"/>
  <c r="B54" i="1"/>
  <c r="K53" i="1"/>
  <c r="D53" i="1"/>
  <c r="B53" i="1"/>
  <c r="K51" i="1"/>
  <c r="L51" i="1" s="1"/>
  <c r="D51" i="1"/>
  <c r="B51" i="1"/>
  <c r="M51" i="1" s="1"/>
  <c r="N51" i="1" s="1"/>
  <c r="K50" i="1"/>
  <c r="L50" i="1" s="1"/>
  <c r="D50" i="1"/>
  <c r="B50" i="1"/>
  <c r="K49" i="1"/>
  <c r="L49" i="1" s="1"/>
  <c r="D49" i="1"/>
  <c r="B49" i="1"/>
  <c r="M49" i="1" s="1"/>
  <c r="N49" i="1" s="1"/>
  <c r="K48" i="1"/>
  <c r="D48" i="1"/>
  <c r="B48" i="1"/>
  <c r="K47" i="1"/>
  <c r="L47" i="1" s="1"/>
  <c r="D47" i="1"/>
  <c r="B47" i="1"/>
  <c r="K46" i="1"/>
  <c r="L46" i="1" s="1"/>
  <c r="D46" i="1"/>
  <c r="B46" i="1"/>
  <c r="K45" i="1"/>
  <c r="L45" i="1" s="1"/>
  <c r="D45" i="1"/>
  <c r="B45" i="1"/>
  <c r="K44" i="1"/>
  <c r="D44" i="1"/>
  <c r="B44" i="1"/>
  <c r="G34" i="1" s="1"/>
  <c r="D39" i="1"/>
  <c r="D38" i="1"/>
  <c r="E38" i="1" s="1"/>
  <c r="D37" i="1"/>
  <c r="D36" i="1"/>
  <c r="G36" i="1" s="1"/>
  <c r="D35" i="1"/>
  <c r="G35" i="1" s="1"/>
  <c r="D34" i="1"/>
  <c r="D33" i="1"/>
  <c r="G33" i="1" s="1"/>
  <c r="D32" i="1"/>
  <c r="G32" i="1" s="1"/>
  <c r="E31" i="1"/>
  <c r="D31" i="1"/>
  <c r="D30" i="1"/>
  <c r="G30" i="1" s="1"/>
  <c r="G29" i="1"/>
  <c r="D29" i="1"/>
  <c r="E29" i="1" s="1"/>
  <c r="G28" i="1"/>
  <c r="D28" i="1"/>
  <c r="E28" i="1" s="1"/>
  <c r="G27" i="1"/>
  <c r="D27" i="1"/>
  <c r="E27" i="1" s="1"/>
  <c r="G26" i="1"/>
  <c r="D26" i="1"/>
  <c r="E26" i="1" s="1"/>
  <c r="D25" i="1"/>
  <c r="G25" i="1" s="1"/>
  <c r="A1" i="1"/>
  <c r="G37" i="1" l="1"/>
  <c r="M53" i="1"/>
  <c r="N53" i="1" s="1"/>
  <c r="M56" i="1"/>
  <c r="N56" i="1" s="1"/>
  <c r="M72" i="1"/>
  <c r="N72" i="1" s="1"/>
  <c r="M89" i="1"/>
  <c r="N89" i="1" s="1"/>
  <c r="M92" i="1"/>
  <c r="N92" i="1" s="1"/>
  <c r="M108" i="1"/>
  <c r="N108" i="1" s="1"/>
  <c r="M125" i="1"/>
  <c r="N125" i="1" s="1"/>
  <c r="M128" i="1"/>
  <c r="N128" i="1" s="1"/>
  <c r="M147" i="1"/>
  <c r="N147" i="1" s="1"/>
  <c r="M150" i="1"/>
  <c r="N150" i="1" s="1"/>
  <c r="M166" i="1"/>
  <c r="N166" i="1" s="1"/>
  <c r="M114" i="1"/>
  <c r="N114" i="1" s="1"/>
  <c r="M81" i="1"/>
  <c r="N81" i="1" s="1"/>
  <c r="M98" i="1"/>
  <c r="N98" i="1" s="1"/>
  <c r="M134" i="1"/>
  <c r="N134" i="1" s="1"/>
  <c r="M156" i="1"/>
  <c r="N156" i="1" s="1"/>
  <c r="M159" i="1"/>
  <c r="N159" i="1" s="1"/>
  <c r="E32" i="1"/>
  <c r="E35" i="1"/>
  <c r="M62" i="1"/>
  <c r="N62" i="1" s="1"/>
  <c r="M103" i="1"/>
  <c r="N103" i="1" s="1"/>
  <c r="M120" i="1"/>
  <c r="N120" i="1" s="1"/>
  <c r="M143" i="1"/>
  <c r="N143" i="1" s="1"/>
  <c r="M146" i="1"/>
  <c r="N146" i="1" s="1"/>
  <c r="M162" i="1"/>
  <c r="N162" i="1" s="1"/>
  <c r="M173" i="1"/>
  <c r="N173" i="1" s="1"/>
  <c r="M90" i="1"/>
  <c r="N90" i="1" s="1"/>
  <c r="M45" i="1"/>
  <c r="N45" i="1" s="1"/>
  <c r="M48" i="1"/>
  <c r="N48" i="1" s="1"/>
  <c r="E30" i="1"/>
  <c r="E36" i="1"/>
  <c r="M54" i="1"/>
  <c r="N54" i="1" s="1"/>
  <c r="M107" i="1"/>
  <c r="N107" i="1" s="1"/>
  <c r="E25" i="1"/>
  <c r="G39" i="1"/>
  <c r="M57" i="1"/>
  <c r="N57" i="1" s="1"/>
  <c r="M60" i="1"/>
  <c r="N60" i="1" s="1"/>
  <c r="M76" i="1"/>
  <c r="N76" i="1" s="1"/>
  <c r="M93" i="1"/>
  <c r="N93" i="1" s="1"/>
  <c r="M96" i="1"/>
  <c r="N96" i="1" s="1"/>
  <c r="M112" i="1"/>
  <c r="N112" i="1" s="1"/>
  <c r="M129" i="1"/>
  <c r="N129" i="1" s="1"/>
  <c r="M132" i="1"/>
  <c r="N132" i="1" s="1"/>
  <c r="M152" i="1"/>
  <c r="N152" i="1" s="1"/>
  <c r="M67" i="1"/>
  <c r="N67" i="1" s="1"/>
  <c r="E33" i="1"/>
  <c r="M71" i="1"/>
  <c r="N71" i="1" s="1"/>
  <c r="M47" i="1"/>
  <c r="N47" i="1" s="1"/>
  <c r="M80" i="1"/>
  <c r="N80" i="1" s="1"/>
  <c r="M83" i="1"/>
  <c r="N83" i="1" s="1"/>
  <c r="M116" i="1"/>
  <c r="N116" i="1" s="1"/>
  <c r="M119" i="1"/>
  <c r="N119" i="1" s="1"/>
  <c r="M141" i="1"/>
  <c r="N141" i="1" s="1"/>
  <c r="M174" i="1"/>
  <c r="N174" i="1" s="1"/>
  <c r="E37" i="1"/>
  <c r="M69" i="1"/>
  <c r="N69" i="1" s="1"/>
  <c r="M105" i="1"/>
  <c r="N105" i="1" s="1"/>
  <c r="M164" i="1"/>
  <c r="N164" i="1" s="1"/>
  <c r="G31" i="1"/>
  <c r="E34" i="1"/>
  <c r="M84" i="1"/>
  <c r="N84" i="1" s="1"/>
  <c r="M123" i="1"/>
  <c r="N123" i="1" s="1"/>
  <c r="M139" i="1"/>
  <c r="N139" i="1" s="1"/>
  <c r="M171" i="1"/>
  <c r="N171" i="1" s="1"/>
  <c r="G38" i="1"/>
  <c r="M44" i="1"/>
  <c r="N44" i="1" s="1"/>
  <c r="M155" i="1"/>
  <c r="N155" i="1" s="1"/>
  <c r="M46" i="1"/>
  <c r="N46" i="1" s="1"/>
  <c r="M68" i="1"/>
  <c r="N68" i="1" s="1"/>
  <c r="M73" i="1"/>
  <c r="N73" i="1" s="1"/>
  <c r="M77" i="1"/>
  <c r="N77" i="1" s="1"/>
  <c r="M82" i="1"/>
  <c r="N82" i="1" s="1"/>
  <c r="M86" i="1"/>
  <c r="N86" i="1" s="1"/>
  <c r="M95" i="1"/>
  <c r="N95" i="1" s="1"/>
  <c r="M104" i="1"/>
  <c r="N104" i="1" s="1"/>
  <c r="M109" i="1"/>
  <c r="N109" i="1" s="1"/>
  <c r="M113" i="1"/>
  <c r="N113" i="1" s="1"/>
  <c r="M122" i="1"/>
  <c r="N122" i="1" s="1"/>
  <c r="M131" i="1"/>
  <c r="N131" i="1" s="1"/>
  <c r="M145" i="1"/>
  <c r="N145" i="1" s="1"/>
  <c r="M149" i="1"/>
  <c r="N149" i="1" s="1"/>
  <c r="M154" i="1"/>
  <c r="N154" i="1" s="1"/>
  <c r="M163" i="1"/>
  <c r="N163" i="1" s="1"/>
  <c r="M167" i="1"/>
  <c r="N167" i="1" s="1"/>
  <c r="M176" i="1"/>
  <c r="N176" i="1" s="1"/>
  <c r="M50" i="1"/>
  <c r="N50" i="1" s="1"/>
  <c r="M55" i="1"/>
  <c r="N55" i="1" s="1"/>
  <c r="M59" i="1"/>
  <c r="N59" i="1" s="1"/>
  <c r="M64" i="1"/>
  <c r="N64" i="1" s="1"/>
  <c r="M91" i="1"/>
  <c r="N91" i="1" s="1"/>
  <c r="M100" i="1"/>
  <c r="N100" i="1" s="1"/>
  <c r="M118" i="1"/>
  <c r="N118" i="1" s="1"/>
  <c r="M127" i="1"/>
  <c r="N127" i="1" s="1"/>
  <c r="M136" i="1"/>
  <c r="N136" i="1" s="1"/>
  <c r="M140" i="1"/>
  <c r="N140" i="1" s="1"/>
  <c r="M158" i="1"/>
  <c r="N158" i="1" s="1"/>
  <c r="M172" i="1"/>
  <c r="N172" i="1" s="1"/>
  <c r="L171" i="1"/>
  <c r="L175" i="1"/>
  <c r="L44" i="1"/>
  <c r="L48" i="1"/>
  <c r="L53" i="1"/>
  <c r="L57" i="1"/>
  <c r="L62" i="1"/>
  <c r="L66" i="1"/>
  <c r="L71" i="1"/>
  <c r="L75" i="1"/>
  <c r="L80" i="1"/>
  <c r="L84" i="1"/>
  <c r="L89" i="1"/>
  <c r="L93" i="1"/>
  <c r="L98" i="1"/>
  <c r="L102" i="1"/>
  <c r="L107" i="1"/>
  <c r="L111" i="1"/>
  <c r="L116" i="1"/>
  <c r="L120" i="1"/>
  <c r="L125" i="1"/>
  <c r="L129" i="1"/>
  <c r="L134" i="1"/>
  <c r="L138" i="1"/>
  <c r="L143" i="1"/>
  <c r="L147" i="1"/>
  <c r="L152" i="1"/>
  <c r="L156" i="1"/>
  <c r="L161" i="1"/>
  <c r="L165" i="1"/>
  <c r="L170" i="1"/>
  <c r="L174" i="1"/>
  <c r="L177" i="1"/>
  <c r="E39" i="1"/>
  <c r="F36" i="1" l="1"/>
  <c r="H36" i="1" s="1"/>
  <c r="F27" i="1"/>
  <c r="H27" i="1" s="1"/>
  <c r="F37" i="1"/>
  <c r="H37" i="1" s="1"/>
  <c r="F26" i="1"/>
  <c r="H26" i="1" s="1"/>
  <c r="F33" i="1"/>
  <c r="H33" i="1" s="1"/>
  <c r="F38" i="1"/>
  <c r="H38" i="1" s="1"/>
  <c r="F35" i="1"/>
  <c r="H35" i="1" s="1"/>
  <c r="F29" i="1"/>
  <c r="H29" i="1" s="1"/>
  <c r="F28" i="1"/>
  <c r="H28" i="1" s="1"/>
  <c r="F25" i="1"/>
  <c r="H25" i="1" s="1"/>
  <c r="F34" i="1"/>
  <c r="H34" i="1" s="1"/>
  <c r="F39" i="1"/>
  <c r="H39" i="1" s="1"/>
  <c r="F31" i="1"/>
  <c r="H31" i="1" s="1"/>
  <c r="F32" i="1"/>
  <c r="H32" i="1" s="1"/>
  <c r="F30" i="1"/>
  <c r="H30" i="1" s="1"/>
  <c r="C39" i="1" l="1"/>
  <c r="C38" i="1"/>
  <c r="C25" i="1"/>
  <c r="C31" i="1"/>
  <c r="C33" i="1"/>
  <c r="C32" i="1"/>
  <c r="C26" i="1"/>
  <c r="C34" i="1"/>
  <c r="C37" i="1"/>
  <c r="C27" i="1"/>
  <c r="C28" i="1"/>
  <c r="C29" i="1"/>
  <c r="C36" i="1"/>
  <c r="C30" i="1"/>
  <c r="C35" i="1"/>
</calcChain>
</file>

<file path=xl/sharedStrings.xml><?xml version="1.0" encoding="utf-8"?>
<sst xmlns="http://schemas.openxmlformats.org/spreadsheetml/2006/main" count="280" uniqueCount="59">
  <si>
    <t xml:space="preserve">*Hey you! Your input is needed in the light blue shaded cells - start by filling out your tournamenet name, date, location, contact, point values and team names! You got this, tournament organizer! </t>
  </si>
  <si>
    <t>TOURNAMENT INFORMATION</t>
  </si>
  <si>
    <t>Tournament Name</t>
  </si>
  <si>
    <t>Dates</t>
  </si>
  <si>
    <t>Location</t>
  </si>
  <si>
    <t>Number of Teams</t>
  </si>
  <si>
    <t>Contact Information (Organizers, officials, etc.)</t>
  </si>
  <si>
    <t>TEAMS</t>
  </si>
  <si>
    <t>POINT VALUE</t>
  </si>
  <si>
    <t>Team 1</t>
  </si>
  <si>
    <t>Team 2</t>
  </si>
  <si>
    <t>Team 3</t>
  </si>
  <si>
    <t>Team 4</t>
  </si>
  <si>
    <t>Team 5</t>
  </si>
  <si>
    <t>TYPE</t>
  </si>
  <si>
    <t>VALUE</t>
  </si>
  <si>
    <t>WIN</t>
  </si>
  <si>
    <t>Team 6</t>
  </si>
  <si>
    <t>Team 7</t>
  </si>
  <si>
    <t>Team 8</t>
  </si>
  <si>
    <t>Team 9</t>
  </si>
  <si>
    <t>Team 10</t>
  </si>
  <si>
    <t>LOSSES</t>
  </si>
  <si>
    <t/>
  </si>
  <si>
    <t>Team 11</t>
  </si>
  <si>
    <t>Team 12</t>
  </si>
  <si>
    <t>Team 13</t>
  </si>
  <si>
    <t>Team 14</t>
  </si>
  <si>
    <t>Team 15</t>
  </si>
  <si>
    <t>TOURNAMENT STANDINGS</t>
  </si>
  <si>
    <t>STANDINGS</t>
  </si>
  <si>
    <t>TEAM NAME</t>
  </si>
  <si>
    <t>WINS</t>
  </si>
  <si>
    <t>MATCHES PLAYED</t>
  </si>
  <si>
    <t>TOTAL POINTS</t>
  </si>
  <si>
    <t>SCHEDULE</t>
  </si>
  <si>
    <t>ROUND 1</t>
  </si>
  <si>
    <t>SET 1</t>
  </si>
  <si>
    <t>SET 2</t>
  </si>
  <si>
    <t>SET 3</t>
  </si>
  <si>
    <t>POINTS</t>
  </si>
  <si>
    <t>LOSS</t>
  </si>
  <si>
    <t>vs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</si>
  <si>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</si>
  <si>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</si>
  <si>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</si>
  <si>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</si>
  <si>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</si>
  <si>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</si>
  <si>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</si>
  <si>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</si>
  <si>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</si>
  <si>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ROUND 11</t>
  </si>
  <si>
    <t>ROUND 12</t>
  </si>
  <si>
    <t>ROUND 13</t>
  </si>
  <si>
    <t>ROUND 14</t>
  </si>
  <si>
    <t>ROUND 15</t>
  </si>
  <si>
    <t>Best of 3 Legs Round-Robin Tournament Template - 15 Team</t>
  </si>
  <si>
    <t>BYE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</si>
</sst>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"/>
  </numFmts>
  <fonts count="16" x14ac:knownFonts="1">
    <font>
      <sz val="10"/>
      <color rgb="FF000000"/>
      <name val="Arial"/>
      <scheme val="minor"/>
    </font>
    <font>
      <b/>
      <sz val="38"/>
      <color rgb="FFFFFFFF"/>
      <name val="Montserrat"/>
    </font>
    <font>
      <sz val="10"/>
      <name val="Arial"/>
      <family val="2"/>
    </font>
    <font>
      <sz val="10"/>
      <color theme="1"/>
      <name val="Roboto"/>
    </font>
    <font>
      <sz val="10"/>
      <color rgb="FFFF00FF"/>
      <name val="Roboto"/>
    </font>
    <font>
      <i/>
      <sz val="10"/>
      <color rgb="FFFFFFFF"/>
      <name val="Roboto"/>
    </font>
    <font>
      <b/>
      <sz val="15"/>
      <color rgb="FFFFFFFF"/>
      <name val="Montserrat"/>
    </font>
    <font>
      <sz val="11"/>
      <color theme="1"/>
      <name val="Roboto"/>
    </font>
    <font>
      <sz val="11"/>
      <color rgb="FF434343"/>
      <name val="Roboto"/>
    </font>
    <font>
      <sz val="11"/>
      <color rgb="FF000000"/>
      <name val="Roboto"/>
    </font>
    <font>
      <sz val="12"/>
      <color rgb="FFFFFFFF"/>
      <name val="Roboto"/>
    </font>
    <font>
      <sz val="10"/>
      <color rgb="FF000000"/>
      <name val="Roboto"/>
    </font>
    <font>
      <sz val="10"/>
      <color rgb="FF434343"/>
      <name val="Roboto"/>
    </font>
    <font>
      <b/>
      <sz val="19"/>
      <color rgb="FFFFFFFF"/>
      <name val="Montserrat"/>
    </font>
    <font>
      <sz val="10"/>
      <color rgb="FF000000"/>
      <name val="Roboto"/>
    </font>
    <font>
      <sz val="10"/>
      <color rgb="FF434343"/>
      <name val="Roboto"/>
    </font>
  </fonts>
  <fills count="9">
    <fill>
      <patternFill patternType="none"/>
    </fill>
    <fill>
      <patternFill patternType="gray125"/>
    </fill>
    <fill>
      <patternFill patternType="solid">
        <fgColor rgb="FF2052C4"/>
        <bgColor rgb="FF2052C4"/>
      </patternFill>
    </fill>
    <fill>
      <patternFill patternType="solid">
        <fgColor rgb="FF0A41BF"/>
        <bgColor rgb="FF0A41B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0FBFF"/>
        <bgColor rgb="FFC0FBFF"/>
      </patternFill>
    </fill>
    <fill>
      <patternFill patternType="solid">
        <fgColor rgb="FF1155CC"/>
        <bgColor rgb="FF1155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4" borderId="4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/>
    <xf numFmtId="0" fontId="7" fillId="0" borderId="4" xfId="0" applyFont="1" applyBorder="1" applyAlignment="1">
      <alignment horizontal="right" wrapText="1"/>
    </xf>
    <xf numFmtId="0" fontId="3" fillId="0" borderId="4" xfId="0" applyFont="1" applyBorder="1" applyAlignment="1">
      <alignment vertical="center"/>
    </xf>
    <xf numFmtId="0" fontId="10" fillId="7" borderId="4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10" fillId="7" borderId="4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4" fillId="0" borderId="4" xfId="0" applyFont="1" applyBorder="1"/>
    <xf numFmtId="0" fontId="15" fillId="0" borderId="4" xfId="0" applyFont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4" fillId="4" borderId="4" xfId="0" applyFont="1" applyFill="1" applyBorder="1"/>
    <xf numFmtId="0" fontId="0" fillId="8" borderId="0" xfId="0" applyFill="1"/>
    <xf numFmtId="0" fontId="6" fillId="7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0" fillId="7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right" vertical="center" wrapText="1"/>
    </xf>
    <xf numFmtId="0" fontId="9" fillId="6" borderId="1" xfId="0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64" fontId="9" fillId="6" borderId="1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0" fontId="8" fillId="5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4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X465"/>
  <sheetViews>
    <sheetView tabSelected="1" zoomScale="120" zoomScaleNormal="120" workbookViewId="0">
      <selection activeCell="I37" sqref="I37"/>
    </sheetView>
  </sheetViews>
  <sheetFormatPr baseColWidth="10" defaultColWidth="12.6640625" defaultRowHeight="15.75" customHeight="1" x14ac:dyDescent="0.15"/>
  <cols>
    <col min="1" max="1" width="1.33203125" customWidth="1"/>
    <col min="2" max="6" width="18.83203125" customWidth="1"/>
    <col min="7" max="7" width="19.6640625" customWidth="1"/>
    <col min="8" max="8" width="18.33203125" customWidth="1"/>
    <col min="9" max="15" width="18.5" customWidth="1"/>
    <col min="16" max="16" width="1.33203125" customWidth="1"/>
    <col min="17" max="50" width="12.6640625" style="25"/>
  </cols>
  <sheetData>
    <row r="1" spans="1:16" ht="48" x14ac:dyDescent="0.5">
      <c r="A1" s="37" t="str">
        <f>UPPER(F7)</f>
        <v>BEST OF 3 LEGS ROUND-ROBIN TOURNAMENT TEMPLATE - 15 TEAM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</row>
    <row r="2" spans="1:16" ht="13" x14ac:dyDescent="0.15">
      <c r="A2" s="38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8"/>
    </row>
    <row r="3" spans="1:16" ht="13" x14ac:dyDescent="0.15">
      <c r="A3" s="1"/>
      <c r="B3" s="1"/>
      <c r="C3" s="1"/>
      <c r="D3" s="1"/>
      <c r="E3" s="1"/>
      <c r="F3" s="2"/>
      <c r="G3" s="2"/>
      <c r="H3" s="2"/>
      <c r="I3" s="3"/>
      <c r="J3" s="3"/>
      <c r="K3" s="3"/>
      <c r="L3" s="3"/>
      <c r="M3" s="3"/>
      <c r="N3" s="3"/>
      <c r="O3" s="3"/>
      <c r="P3" s="4"/>
    </row>
    <row r="4" spans="1:16" ht="13" x14ac:dyDescent="0.15">
      <c r="A4" s="1"/>
      <c r="B4" s="39" t="s">
        <v>0</v>
      </c>
      <c r="C4" s="27"/>
      <c r="D4" s="27"/>
      <c r="E4" s="27"/>
      <c r="F4" s="27"/>
      <c r="G4" s="27"/>
      <c r="H4" s="27"/>
      <c r="I4" s="28"/>
      <c r="J4" s="5"/>
      <c r="K4" s="5"/>
      <c r="L4" s="5"/>
      <c r="M4" s="5"/>
      <c r="N4" s="5"/>
      <c r="O4" s="5"/>
      <c r="P4" s="4"/>
    </row>
    <row r="5" spans="1:16" ht="13" x14ac:dyDescent="0.15">
      <c r="A5" s="1"/>
      <c r="B5" s="6"/>
      <c r="C5" s="6"/>
      <c r="D5" s="6"/>
      <c r="E5" s="7"/>
      <c r="F5" s="8"/>
      <c r="G5" s="8"/>
      <c r="H5" s="8"/>
      <c r="I5" s="9"/>
      <c r="J5" s="9"/>
      <c r="K5" s="9"/>
      <c r="L5" s="9"/>
      <c r="M5" s="9"/>
      <c r="N5" s="9"/>
      <c r="O5" s="9"/>
      <c r="P5" s="4"/>
    </row>
    <row r="6" spans="1:16" ht="20" customHeight="1" x14ac:dyDescent="0.15">
      <c r="A6" s="40" t="s">
        <v>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8"/>
    </row>
    <row r="7" spans="1:16" ht="20" customHeight="1" x14ac:dyDescent="0.2">
      <c r="A7" s="10"/>
      <c r="B7" s="35" t="s">
        <v>2</v>
      </c>
      <c r="C7" s="27"/>
      <c r="D7" s="27"/>
      <c r="E7" s="28"/>
      <c r="F7" s="31" t="s">
        <v>57</v>
      </c>
      <c r="G7" s="27"/>
      <c r="H7" s="27"/>
      <c r="I7" s="28"/>
      <c r="J7" s="11"/>
      <c r="K7" s="11"/>
      <c r="L7" s="11"/>
      <c r="M7" s="11"/>
      <c r="N7" s="11"/>
      <c r="O7" s="11"/>
      <c r="P7" s="12"/>
    </row>
    <row r="8" spans="1:16" ht="20" customHeight="1" x14ac:dyDescent="0.2">
      <c r="A8" s="10"/>
      <c r="B8" s="35" t="s">
        <v>3</v>
      </c>
      <c r="C8" s="27"/>
      <c r="D8" s="27"/>
      <c r="E8" s="28"/>
      <c r="F8" s="34"/>
      <c r="G8" s="27"/>
      <c r="H8" s="27"/>
      <c r="I8" s="28"/>
      <c r="J8" s="11"/>
      <c r="K8" s="11"/>
      <c r="L8" s="11"/>
      <c r="M8" s="11"/>
      <c r="N8" s="11"/>
      <c r="O8" s="11"/>
      <c r="P8" s="12"/>
    </row>
    <row r="9" spans="1:16" ht="20" customHeight="1" x14ac:dyDescent="0.2">
      <c r="A9" s="10"/>
      <c r="B9" s="35" t="s">
        <v>4</v>
      </c>
      <c r="C9" s="27"/>
      <c r="D9" s="27"/>
      <c r="E9" s="28"/>
      <c r="F9" s="31"/>
      <c r="G9" s="27"/>
      <c r="H9" s="27"/>
      <c r="I9" s="28"/>
      <c r="J9" s="11"/>
      <c r="K9" s="11"/>
      <c r="L9" s="11"/>
      <c r="M9" s="11"/>
      <c r="N9" s="11"/>
      <c r="O9" s="11"/>
      <c r="P9" s="12"/>
    </row>
    <row r="10" spans="1:16" ht="20" customHeight="1" x14ac:dyDescent="0.2">
      <c r="A10" s="10"/>
      <c r="B10" s="35" t="s">
        <v>5</v>
      </c>
      <c r="C10" s="27"/>
      <c r="D10" s="27"/>
      <c r="E10" s="28"/>
      <c r="F10" s="36">
        <v>15</v>
      </c>
      <c r="G10" s="27"/>
      <c r="H10" s="27"/>
      <c r="I10" s="28"/>
      <c r="J10" s="11"/>
      <c r="K10" s="11"/>
      <c r="L10" s="11"/>
      <c r="M10" s="11"/>
      <c r="N10" s="11"/>
      <c r="O10" s="11"/>
      <c r="P10" s="12"/>
    </row>
    <row r="11" spans="1:16" ht="20" customHeight="1" x14ac:dyDescent="0.2">
      <c r="A11" s="13"/>
      <c r="B11" s="30" t="s">
        <v>6</v>
      </c>
      <c r="C11" s="27"/>
      <c r="D11" s="27"/>
      <c r="E11" s="28"/>
      <c r="F11" s="31"/>
      <c r="G11" s="27"/>
      <c r="H11" s="27"/>
      <c r="I11" s="28"/>
      <c r="J11" s="11"/>
      <c r="K11" s="11"/>
      <c r="L11" s="11"/>
      <c r="M11" s="11"/>
      <c r="N11" s="11"/>
      <c r="O11" s="11"/>
      <c r="P11" s="12"/>
    </row>
    <row r="12" spans="1:16" ht="20" customHeight="1" x14ac:dyDescent="0.15">
      <c r="A12" s="4"/>
      <c r="B12" s="14"/>
      <c r="C12" s="14"/>
      <c r="D12" s="14"/>
      <c r="E12" s="14"/>
      <c r="F12" s="14"/>
      <c r="G12" s="11"/>
      <c r="H12" s="11"/>
      <c r="I12" s="11"/>
      <c r="J12" s="11"/>
      <c r="K12" s="11"/>
      <c r="L12" s="11"/>
      <c r="M12" s="11"/>
      <c r="N12" s="11"/>
      <c r="O12" s="11"/>
      <c r="P12" s="4"/>
    </row>
    <row r="13" spans="1:16" ht="20" customHeight="1" x14ac:dyDescent="0.15">
      <c r="A13" s="4"/>
      <c r="B13" s="32" t="s">
        <v>7</v>
      </c>
      <c r="C13" s="27"/>
      <c r="D13" s="27"/>
      <c r="E13" s="27"/>
      <c r="F13" s="28"/>
      <c r="G13" s="14"/>
      <c r="H13" s="32" t="s">
        <v>8</v>
      </c>
      <c r="I13" s="28"/>
      <c r="J13" s="11"/>
      <c r="K13" s="11"/>
      <c r="L13" s="11"/>
      <c r="M13" s="11"/>
      <c r="N13" s="11"/>
      <c r="O13" s="11"/>
      <c r="P13" s="4"/>
    </row>
    <row r="14" spans="1:16" ht="20" customHeight="1" x14ac:dyDescent="0.15">
      <c r="A14" s="4"/>
      <c r="B14" s="15" t="s">
        <v>9</v>
      </c>
      <c r="C14" s="15" t="s">
        <v>10</v>
      </c>
      <c r="D14" s="15" t="s">
        <v>11</v>
      </c>
      <c r="E14" s="15" t="s">
        <v>12</v>
      </c>
      <c r="F14" s="15" t="s">
        <v>13</v>
      </c>
      <c r="G14" s="14"/>
      <c r="H14" s="15" t="s">
        <v>14</v>
      </c>
      <c r="I14" s="15" t="s">
        <v>15</v>
      </c>
      <c r="J14" s="11"/>
      <c r="K14" s="11"/>
      <c r="L14" s="11"/>
      <c r="M14" s="11"/>
      <c r="N14" s="11"/>
      <c r="O14" s="11"/>
      <c r="P14" s="4"/>
    </row>
    <row r="15" spans="1:16" ht="20" customHeight="1" x14ac:dyDescent="0.15">
      <c r="A15" s="4"/>
      <c r="B15" s="16"/>
      <c r="C15" s="16"/>
      <c r="D15" s="16"/>
      <c r="E15" s="16"/>
      <c r="F15" s="16"/>
      <c r="G15" s="14"/>
      <c r="H15" s="17" t="s">
        <v>16</v>
      </c>
      <c r="I15" s="16">
        <v>3</v>
      </c>
      <c r="J15" s="11"/>
      <c r="K15" s="11"/>
      <c r="L15" s="11"/>
      <c r="M15" s="11"/>
      <c r="N15" s="11"/>
      <c r="O15" s="11"/>
      <c r="P15" s="4"/>
    </row>
    <row r="16" spans="1:16" ht="20" customHeight="1" x14ac:dyDescent="0.15">
      <c r="A16" s="4"/>
      <c r="B16" s="15" t="s">
        <v>17</v>
      </c>
      <c r="C16" s="15" t="s">
        <v>18</v>
      </c>
      <c r="D16" s="15" t="s">
        <v>19</v>
      </c>
      <c r="E16" s="15" t="s">
        <v>20</v>
      </c>
      <c r="F16" s="15" t="s">
        <v>21</v>
      </c>
      <c r="G16" s="14"/>
      <c r="H16" s="11" t="s">
        <v>22</v>
      </c>
      <c r="I16" s="16">
        <v>0</v>
      </c>
      <c r="J16" s="11"/>
      <c r="K16" s="11"/>
      <c r="L16" s="11"/>
      <c r="M16" s="11"/>
      <c r="N16" s="11"/>
      <c r="O16" s="11"/>
      <c r="P16" s="4"/>
    </row>
    <row r="17" spans="1:16" ht="20" customHeight="1" x14ac:dyDescent="0.15">
      <c r="A17" s="4"/>
      <c r="B17" s="16"/>
      <c r="C17" s="16"/>
      <c r="D17" s="16"/>
      <c r="E17" s="16"/>
      <c r="F17" s="16"/>
      <c r="G17" s="14"/>
      <c r="H17" s="11"/>
      <c r="I17" s="18" t="s">
        <v>23</v>
      </c>
      <c r="J17" s="11"/>
      <c r="K17" s="11"/>
      <c r="L17" s="11"/>
      <c r="M17" s="11"/>
      <c r="N17" s="11"/>
      <c r="O17" s="11"/>
      <c r="P17" s="4"/>
    </row>
    <row r="18" spans="1:16" ht="20" customHeight="1" x14ac:dyDescent="0.15">
      <c r="A18" s="4"/>
      <c r="B18" s="15" t="s">
        <v>24</v>
      </c>
      <c r="C18" s="15" t="s">
        <v>25</v>
      </c>
      <c r="D18" s="15" t="s">
        <v>26</v>
      </c>
      <c r="E18" s="15" t="s">
        <v>27</v>
      </c>
      <c r="F18" s="15" t="s">
        <v>28</v>
      </c>
      <c r="G18" s="11"/>
      <c r="H18" s="11"/>
      <c r="I18" s="11"/>
      <c r="J18" s="11"/>
      <c r="K18" s="11"/>
      <c r="L18" s="11"/>
      <c r="M18" s="11"/>
      <c r="N18" s="11"/>
      <c r="O18" s="11"/>
      <c r="P18" s="4"/>
    </row>
    <row r="19" spans="1:16" ht="20" customHeight="1" x14ac:dyDescent="0.15">
      <c r="A19" s="4"/>
      <c r="B19" s="16"/>
      <c r="C19" s="16"/>
      <c r="D19" s="16"/>
      <c r="E19" s="16"/>
      <c r="F19" s="16"/>
      <c r="G19" s="11"/>
      <c r="H19" s="11"/>
      <c r="I19" s="11"/>
      <c r="J19" s="11"/>
      <c r="K19" s="11"/>
      <c r="L19" s="11"/>
      <c r="M19" s="11"/>
      <c r="N19" s="11"/>
      <c r="O19" s="11"/>
      <c r="P19" s="4"/>
    </row>
    <row r="20" spans="1:16" ht="20" customHeight="1" x14ac:dyDescent="0.15">
      <c r="A20" s="4"/>
      <c r="B20" s="15" t="s">
        <v>58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4"/>
    </row>
    <row r="21" spans="1:16" ht="20" customHeight="1" x14ac:dyDescent="0.15">
      <c r="A21" s="4"/>
      <c r="B21" s="16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4"/>
    </row>
    <row r="22" spans="1:16" ht="20" customHeight="1" x14ac:dyDescent="0.15">
      <c r="A22" s="4"/>
      <c r="B22" s="4"/>
      <c r="C22" s="4"/>
      <c r="D22" s="4"/>
      <c r="E22" s="4"/>
      <c r="F22" s="4"/>
      <c r="G22" s="3"/>
      <c r="H22" s="3"/>
      <c r="I22" s="3"/>
      <c r="J22" s="3"/>
      <c r="K22" s="3"/>
      <c r="L22" s="3"/>
      <c r="M22" s="3"/>
      <c r="N22" s="3"/>
      <c r="O22" s="3"/>
      <c r="P22" s="4"/>
    </row>
    <row r="23" spans="1:16" ht="20" customHeight="1" x14ac:dyDescent="0.15">
      <c r="A23" s="4"/>
      <c r="B23" s="4"/>
      <c r="C23" s="33" t="s">
        <v>29</v>
      </c>
      <c r="D23" s="27"/>
      <c r="E23" s="27"/>
      <c r="F23" s="27"/>
      <c r="G23" s="27"/>
      <c r="H23" s="28"/>
      <c r="I23" s="4"/>
      <c r="J23" s="4"/>
      <c r="K23" s="4"/>
      <c r="L23" s="4"/>
      <c r="M23" s="4"/>
      <c r="N23" s="4"/>
      <c r="O23" s="4"/>
      <c r="P23" s="4"/>
    </row>
    <row r="24" spans="1:16" ht="20" customHeight="1" x14ac:dyDescent="0.2">
      <c r="A24" s="4"/>
      <c r="B24" s="4"/>
      <c r="C24" s="19" t="s">
        <v>30</v>
      </c>
      <c r="D24" s="19" t="s">
        <v>31</v>
      </c>
      <c r="E24" s="19" t="s">
        <v>32</v>
      </c>
      <c r="F24" s="19" t="s">
        <v>22</v>
      </c>
      <c r="G24" s="19" t="s">
        <v>33</v>
      </c>
      <c r="H24" s="19" t="s">
        <v>34</v>
      </c>
      <c r="I24" s="4"/>
      <c r="J24" s="4"/>
      <c r="K24" s="4"/>
      <c r="L24" s="4"/>
      <c r="M24" s="4"/>
      <c r="N24" s="4"/>
      <c r="O24" s="4"/>
      <c r="P24" s="4"/>
    </row>
    <row r="25" spans="1:16" ht="20" customHeight="1" x14ac:dyDescent="0.15">
      <c r="A25" s="4"/>
      <c r="B25" s="4"/>
      <c r="C25" s="20">
        <f>RANK(H25, H$25:H$39, 0)</f>
        <v>1</v>
      </c>
      <c r="D25" s="20">
        <f>B15</f>
        <v>0</v>
      </c>
      <c r="E25" s="20">
        <f>COUNTIF($K$44:$K$177, D25)</f>
        <v>0</v>
      </c>
      <c r="F25" s="20">
        <f>COUNTIF($M$44:$M$177, D25)</f>
        <v>0</v>
      </c>
      <c r="G25" s="20">
        <f>SUMPRODUCT(($K$44:$K$177&lt;&gt;"") * (($B$44:$B$177=D25) + ($D$44:$D$177=D25)))</f>
        <v>14</v>
      </c>
      <c r="H25" s="20">
        <f t="shared" ref="H25:H39" si="0">(E25*$I$15)+(F25*$I$16)</f>
        <v>0</v>
      </c>
      <c r="I25" s="4"/>
      <c r="J25" s="4"/>
      <c r="K25" s="4"/>
      <c r="L25" s="4"/>
      <c r="M25" s="4"/>
      <c r="N25" s="4"/>
      <c r="O25" s="4"/>
      <c r="P25" s="4"/>
    </row>
    <row r="26" spans="1:16" ht="20" customHeight="1" x14ac:dyDescent="0.15">
      <c r="A26" s="4"/>
      <c r="B26" s="4"/>
      <c r="C26" s="20">
        <f>RANK(H26, H$25:H$39, 0)</f>
        <v>1</v>
      </c>
      <c r="D26" s="20">
        <f>C15</f>
        <v>0</v>
      </c>
      <c r="E26" s="20">
        <f>COUNTIF($K$44:$K$177, D26)</f>
        <v>0</v>
      </c>
      <c r="F26" s="20">
        <f>COUNTIF($M$44:$M$177, D26)</f>
        <v>0</v>
      </c>
      <c r="G26" s="20">
        <f>SUMPRODUCT(($K$44:$K$177&lt;&gt;"") * (($B$44:$B$177=D26) + ($D$44:$D$177=D26)))</f>
        <v>14</v>
      </c>
      <c r="H26" s="20">
        <f t="shared" si="0"/>
        <v>0</v>
      </c>
      <c r="I26" s="4"/>
      <c r="J26" s="4"/>
      <c r="K26" s="4"/>
      <c r="L26" s="4"/>
      <c r="M26" s="4"/>
      <c r="N26" s="4"/>
      <c r="O26" s="4"/>
      <c r="P26" s="4"/>
    </row>
    <row r="27" spans="1:16" ht="20" customHeight="1" x14ac:dyDescent="0.15">
      <c r="A27" s="4"/>
      <c r="B27" s="4"/>
      <c r="C27" s="20">
        <f>RANK(H27, H$25:H$39, 0)</f>
        <v>1</v>
      </c>
      <c r="D27" s="20">
        <f>D15</f>
        <v>0</v>
      </c>
      <c r="E27" s="20">
        <f>COUNTIF($K$44:$K$177, D27)</f>
        <v>0</v>
      </c>
      <c r="F27" s="20">
        <f>COUNTIF($M$44:$M$177, D27)</f>
        <v>0</v>
      </c>
      <c r="G27" s="20">
        <f>SUMPRODUCT(($K$44:$K$177&lt;&gt;"") * (($B$44:$B$177=D27) + ($D$44:$D$177=D27)))</f>
        <v>14</v>
      </c>
      <c r="H27" s="20">
        <f t="shared" si="0"/>
        <v>0</v>
      </c>
      <c r="I27" s="4"/>
      <c r="J27" s="4"/>
      <c r="K27" s="4"/>
      <c r="L27" s="4"/>
      <c r="M27" s="4"/>
      <c r="N27" s="4"/>
      <c r="O27" s="4"/>
      <c r="P27" s="4"/>
    </row>
    <row r="28" spans="1:16" ht="20" customHeight="1" x14ac:dyDescent="0.15">
      <c r="A28" s="4"/>
      <c r="B28" s="4"/>
      <c r="C28" s="20">
        <f>RANK(H28, H$25:H$39, 0)</f>
        <v>1</v>
      </c>
      <c r="D28" s="20">
        <f>E15</f>
        <v>0</v>
      </c>
      <c r="E28" s="20">
        <f>COUNTIF($K$44:$K$177, D28)</f>
        <v>0</v>
      </c>
      <c r="F28" s="20">
        <f>COUNTIF($M$44:$M$177, D28)</f>
        <v>0</v>
      </c>
      <c r="G28" s="20">
        <f>SUMPRODUCT(($K$44:$K$177&lt;&gt;"") * (($B$44:$B$177=D28) + ($D$44:$D$177=D28)))</f>
        <v>14</v>
      </c>
      <c r="H28" s="20">
        <f t="shared" si="0"/>
        <v>0</v>
      </c>
      <c r="I28" s="4"/>
      <c r="J28" s="4"/>
      <c r="K28" s="4"/>
      <c r="L28" s="4"/>
      <c r="M28" s="4"/>
      <c r="N28" s="4"/>
      <c r="O28" s="4"/>
      <c r="P28" s="4"/>
    </row>
    <row r="29" spans="1:16" ht="20" customHeight="1" x14ac:dyDescent="0.15">
      <c r="A29" s="4"/>
      <c r="B29" s="4"/>
      <c r="C29" s="20">
        <f>RANK(H29, H$25:H$39, 0)</f>
        <v>1</v>
      </c>
      <c r="D29" s="20">
        <f>F15</f>
        <v>0</v>
      </c>
      <c r="E29" s="20">
        <f>COUNTIF($K$44:$K$177, D29)</f>
        <v>0</v>
      </c>
      <c r="F29" s="20">
        <f>COUNTIF($M$44:$M$177, D29)</f>
        <v>0</v>
      </c>
      <c r="G29" s="20">
        <f>SUMPRODUCT(($K$44:$K$177&lt;&gt;"") * (($B$44:$B$177=D29) + ($D$44:$D$177=D29)))</f>
        <v>14</v>
      </c>
      <c r="H29" s="20">
        <f t="shared" si="0"/>
        <v>0</v>
      </c>
      <c r="I29" s="4"/>
      <c r="J29" s="4"/>
      <c r="K29" s="4"/>
      <c r="L29" s="4"/>
      <c r="M29" s="4"/>
      <c r="N29" s="4"/>
      <c r="O29" s="4"/>
      <c r="P29" s="4"/>
    </row>
    <row r="30" spans="1:16" ht="20" customHeight="1" x14ac:dyDescent="0.15">
      <c r="A30" s="4"/>
      <c r="B30" s="4"/>
      <c r="C30" s="20">
        <f>RANK(H30, H$25:H$39, 0)</f>
        <v>1</v>
      </c>
      <c r="D30" s="20">
        <f>B17</f>
        <v>0</v>
      </c>
      <c r="E30" s="20">
        <f>COUNTIF($K$44:$K$177, D30)</f>
        <v>0</v>
      </c>
      <c r="F30" s="20">
        <f>COUNTIF($M$44:$M$177, D30)</f>
        <v>0</v>
      </c>
      <c r="G30" s="20">
        <f>SUMPRODUCT(($K$44:$K$177&lt;&gt;"") * (($B$44:$B$177=D30) + ($D$44:$D$177=D30)))</f>
        <v>14</v>
      </c>
      <c r="H30" s="20">
        <f t="shared" si="0"/>
        <v>0</v>
      </c>
      <c r="I30" s="4"/>
      <c r="J30" s="4"/>
      <c r="K30" s="4"/>
      <c r="L30" s="4"/>
      <c r="M30" s="4"/>
      <c r="N30" s="4"/>
      <c r="O30" s="4"/>
      <c r="P30" s="4"/>
    </row>
    <row r="31" spans="1:16" ht="20" customHeight="1" x14ac:dyDescent="0.15">
      <c r="A31" s="4"/>
      <c r="B31" s="4"/>
      <c r="C31" s="20">
        <f>RANK(H31, H$25:H$39, 0)</f>
        <v>1</v>
      </c>
      <c r="D31" s="20">
        <f>C17</f>
        <v>0</v>
      </c>
      <c r="E31" s="20">
        <f>COUNTIF($K$44:$K$177, D31)</f>
        <v>0</v>
      </c>
      <c r="F31" s="20">
        <f>COUNTIF($M$44:$M$177, D31)</f>
        <v>0</v>
      </c>
      <c r="G31" s="20">
        <f>SUMPRODUCT(($K$44:$K$177&lt;&gt;"") * (($B$44:$B$177=D31) + ($D$44:$D$177=D31)))</f>
        <v>14</v>
      </c>
      <c r="H31" s="20">
        <f t="shared" si="0"/>
        <v>0</v>
      </c>
      <c r="I31" s="4"/>
      <c r="J31" s="4"/>
      <c r="K31" s="4"/>
      <c r="L31" s="4"/>
      <c r="M31" s="4"/>
      <c r="N31" s="4"/>
      <c r="O31" s="4"/>
      <c r="P31" s="4"/>
    </row>
    <row r="32" spans="1:16" ht="20" customHeight="1" x14ac:dyDescent="0.15">
      <c r="A32" s="4"/>
      <c r="B32" s="4"/>
      <c r="C32" s="20">
        <f>RANK(H32, H$25:H$39, 0)</f>
        <v>1</v>
      </c>
      <c r="D32" s="20">
        <f>D17</f>
        <v>0</v>
      </c>
      <c r="E32" s="20">
        <f>COUNTIF($K$44:$K$177, D32)</f>
        <v>0</v>
      </c>
      <c r="F32" s="20">
        <f>COUNTIF($M$44:$M$177, D32)</f>
        <v>0</v>
      </c>
      <c r="G32" s="20">
        <f>SUMPRODUCT(($K$44:$K$177&lt;&gt;"") * (($B$44:$B$177=D32) + ($D$44:$D$177=D32)))</f>
        <v>14</v>
      </c>
      <c r="H32" s="20">
        <f t="shared" si="0"/>
        <v>0</v>
      </c>
      <c r="I32" s="4"/>
      <c r="J32" s="4"/>
      <c r="K32" s="4"/>
      <c r="L32" s="4"/>
      <c r="M32" s="4"/>
      <c r="N32" s="4"/>
      <c r="O32" s="4"/>
      <c r="P32" s="4"/>
    </row>
    <row r="33" spans="1:16" ht="20" customHeight="1" x14ac:dyDescent="0.15">
      <c r="A33" s="4"/>
      <c r="B33" s="4"/>
      <c r="C33" s="20">
        <f>RANK(H33, H$25:H$39, 0)</f>
        <v>1</v>
      </c>
      <c r="D33" s="20">
        <f>E17</f>
        <v>0</v>
      </c>
      <c r="E33" s="20">
        <f>COUNTIF($K$44:$K$177, D33)</f>
        <v>0</v>
      </c>
      <c r="F33" s="20">
        <f>COUNTIF($M$44:$M$177, D33)</f>
        <v>0</v>
      </c>
      <c r="G33" s="20">
        <f>SUMPRODUCT(($K$44:$K$177&lt;&gt;"") * (($B$44:$B$177=D33) + ($D$44:$D$177=D33)))</f>
        <v>14</v>
      </c>
      <c r="H33" s="20">
        <f t="shared" si="0"/>
        <v>0</v>
      </c>
      <c r="I33" s="4"/>
      <c r="J33" s="4"/>
      <c r="K33" s="4"/>
      <c r="L33" s="4"/>
      <c r="M33" s="4"/>
      <c r="N33" s="4"/>
      <c r="O33" s="4"/>
      <c r="P33" s="4"/>
    </row>
    <row r="34" spans="1:16" ht="20" customHeight="1" x14ac:dyDescent="0.15">
      <c r="A34" s="4"/>
      <c r="B34" s="4"/>
      <c r="C34" s="20">
        <f>RANK(H34, H$25:H$39, 0)</f>
        <v>1</v>
      </c>
      <c r="D34" s="20">
        <f>F17</f>
        <v>0</v>
      </c>
      <c r="E34" s="20">
        <f>COUNTIF($K$44:$K$177, D34)</f>
        <v>0</v>
      </c>
      <c r="F34" s="20">
        <f>COUNTIF($M$44:$M$177, D34)</f>
        <v>0</v>
      </c>
      <c r="G34" s="20">
        <f>SUMPRODUCT(($K$44:$K$177&lt;&gt;"") * (($B$44:$B$177=D34) + ($D$44:$D$177=D34)))</f>
        <v>14</v>
      </c>
      <c r="H34" s="20">
        <f t="shared" si="0"/>
        <v>0</v>
      </c>
      <c r="I34" s="4"/>
      <c r="J34" s="4"/>
      <c r="K34" s="4"/>
      <c r="L34" s="4"/>
      <c r="M34" s="4"/>
      <c r="N34" s="4"/>
      <c r="O34" s="4"/>
      <c r="P34" s="4"/>
    </row>
    <row r="35" spans="1:16" ht="20" customHeight="1" x14ac:dyDescent="0.15">
      <c r="A35" s="4"/>
      <c r="B35" s="4"/>
      <c r="C35" s="20">
        <f>RANK(H35, H$25:H$39, 0)</f>
        <v>1</v>
      </c>
      <c r="D35" s="3">
        <f>B19</f>
        <v>0</v>
      </c>
      <c r="E35" s="20">
        <f>COUNTIF($K$44:$K$177, D35)</f>
        <v>0</v>
      </c>
      <c r="F35" s="20">
        <f>COUNTIF($M$44:$M$177, D35)</f>
        <v>0</v>
      </c>
      <c r="G35" s="20">
        <f>SUMPRODUCT(($K$44:$K$177&lt;&gt;"") * (($B$44:$B$177=D35) + ($D$44:$D$177=D35)))</f>
        <v>14</v>
      </c>
      <c r="H35" s="20">
        <f t="shared" si="0"/>
        <v>0</v>
      </c>
      <c r="I35" s="3"/>
      <c r="J35" s="3"/>
      <c r="K35" s="3"/>
      <c r="L35" s="3"/>
      <c r="M35" s="3"/>
      <c r="N35" s="3"/>
      <c r="O35" s="3"/>
      <c r="P35" s="4"/>
    </row>
    <row r="36" spans="1:16" ht="20" customHeight="1" x14ac:dyDescent="0.15">
      <c r="A36" s="4"/>
      <c r="B36" s="4"/>
      <c r="C36" s="20">
        <f>RANK(H36, H$25:H$39, 0)</f>
        <v>1</v>
      </c>
      <c r="D36" s="3">
        <f>C19</f>
        <v>0</v>
      </c>
      <c r="E36" s="20">
        <f>COUNTIF($K$44:$K$177, D36)</f>
        <v>0</v>
      </c>
      <c r="F36" s="20">
        <f>COUNTIF($M$44:$M$177, D36)</f>
        <v>0</v>
      </c>
      <c r="G36" s="20">
        <f>SUMPRODUCT(($K$44:$K$177&lt;&gt;"") * (($B$44:$B$177=D36) + ($D$44:$D$177=D36)))</f>
        <v>14</v>
      </c>
      <c r="H36" s="20">
        <f t="shared" si="0"/>
        <v>0</v>
      </c>
      <c r="I36" s="3"/>
      <c r="J36" s="3"/>
      <c r="K36" s="3"/>
      <c r="L36" s="3"/>
      <c r="M36" s="3"/>
      <c r="N36" s="3"/>
      <c r="O36" s="3"/>
      <c r="P36" s="4"/>
    </row>
    <row r="37" spans="1:16" ht="20" customHeight="1" x14ac:dyDescent="0.15">
      <c r="A37" s="4"/>
      <c r="B37" s="4"/>
      <c r="C37" s="20">
        <f>RANK(H37, H$25:H$39, 0)</f>
        <v>1</v>
      </c>
      <c r="D37" s="3">
        <f>D19</f>
        <v>0</v>
      </c>
      <c r="E37" s="20">
        <f>COUNTIF($K$44:$K$177, D37)</f>
        <v>0</v>
      </c>
      <c r="F37" s="20">
        <f>COUNTIF($M$44:$M$177, D37)</f>
        <v>0</v>
      </c>
      <c r="G37" s="20">
        <f>SUMPRODUCT(($K$44:$K$177&lt;&gt;"") * (($B$44:$B$177=D37) + ($D$44:$D$177=D37)))</f>
        <v>14</v>
      </c>
      <c r="H37" s="20">
        <f t="shared" si="0"/>
        <v>0</v>
      </c>
      <c r="I37" s="3"/>
      <c r="J37" s="3"/>
      <c r="K37" s="3"/>
      <c r="L37" s="3"/>
      <c r="M37" s="3"/>
      <c r="N37" s="3"/>
      <c r="O37" s="3"/>
      <c r="P37" s="4"/>
    </row>
    <row r="38" spans="1:16" ht="20" customHeight="1" x14ac:dyDescent="0.15">
      <c r="A38" s="4"/>
      <c r="B38" s="4"/>
      <c r="C38" s="20">
        <f>RANK(H38, H$25:H$39, 0)</f>
        <v>1</v>
      </c>
      <c r="D38" s="3">
        <f>E19</f>
        <v>0</v>
      </c>
      <c r="E38" s="20">
        <f>COUNTIF($K$44:$K$177, D38)</f>
        <v>0</v>
      </c>
      <c r="F38" s="20">
        <f>COUNTIF($M$44:$M$177, D38)</f>
        <v>0</v>
      </c>
      <c r="G38" s="20">
        <f>SUMPRODUCT(($K$44:$K$177&lt;&gt;"") * (($B$44:$B$177=D38) + ($D$44:$D$177=D38)))</f>
        <v>14</v>
      </c>
      <c r="H38" s="20">
        <f t="shared" si="0"/>
        <v>0</v>
      </c>
      <c r="I38" s="3"/>
      <c r="J38" s="3"/>
      <c r="K38" s="3"/>
      <c r="L38" s="3"/>
      <c r="M38" s="3"/>
      <c r="N38" s="3"/>
      <c r="O38" s="3"/>
      <c r="P38" s="4"/>
    </row>
    <row r="39" spans="1:16" ht="20" customHeight="1" x14ac:dyDescent="0.15">
      <c r="A39" s="4"/>
      <c r="B39" s="4"/>
      <c r="C39" s="20">
        <f>RANK(H39, H$25:H$39, 0)</f>
        <v>1</v>
      </c>
      <c r="D39" s="3">
        <f>F19</f>
        <v>0</v>
      </c>
      <c r="E39" s="20">
        <f>COUNTIF($K$44:$K$177, D39)</f>
        <v>0</v>
      </c>
      <c r="F39" s="20">
        <f>COUNTIF($M$44:$M$177, D39)</f>
        <v>0</v>
      </c>
      <c r="G39" s="20">
        <f>SUMPRODUCT(($K$44:$K$177&lt;&gt;"") * (($B$44:$B$177=D39) + ($D$44:$D$177=D39)))</f>
        <v>14</v>
      </c>
      <c r="H39" s="20">
        <f t="shared" si="0"/>
        <v>0</v>
      </c>
      <c r="I39" s="3"/>
      <c r="J39" s="3"/>
      <c r="K39" s="3"/>
      <c r="L39" s="3"/>
      <c r="M39" s="3"/>
      <c r="N39" s="3"/>
      <c r="O39" s="3"/>
      <c r="P39" s="4"/>
    </row>
    <row r="40" spans="1:16" ht="20" customHeight="1" x14ac:dyDescent="0.15">
      <c r="A40" s="4"/>
      <c r="B40" s="4"/>
      <c r="C40" s="4"/>
      <c r="D40" s="4"/>
      <c r="E40" s="4"/>
      <c r="F40" s="4"/>
      <c r="G40" s="3"/>
      <c r="H40" s="3"/>
      <c r="I40" s="3"/>
      <c r="J40" s="3"/>
      <c r="K40" s="3"/>
      <c r="L40" s="3"/>
      <c r="M40" s="3"/>
      <c r="N40" s="3"/>
      <c r="O40" s="3"/>
      <c r="P40" s="4"/>
    </row>
    <row r="41" spans="1:16" ht="20" customHeight="1" x14ac:dyDescent="0.2">
      <c r="A41" s="26" t="s">
        <v>35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8"/>
    </row>
    <row r="42" spans="1:16" ht="20" customHeight="1" x14ac:dyDescent="0.15">
      <c r="A42" s="4"/>
      <c r="B42" s="4"/>
      <c r="C42" s="4"/>
      <c r="D42" s="4"/>
      <c r="E42" s="4"/>
      <c r="F42" s="4"/>
      <c r="G42" s="3"/>
      <c r="H42" s="3"/>
      <c r="I42" s="3"/>
      <c r="J42" s="3"/>
      <c r="K42" s="3"/>
      <c r="L42" s="3"/>
      <c r="M42" s="3"/>
      <c r="N42" s="3"/>
      <c r="O42" s="3"/>
      <c r="P42" s="4"/>
    </row>
    <row r="43" spans="1:16" ht="20" customHeight="1" x14ac:dyDescent="0.2">
      <c r="A43" s="21"/>
      <c r="B43" s="29" t="s">
        <v>36</v>
      </c>
      <c r="C43" s="27"/>
      <c r="D43" s="28"/>
      <c r="E43" s="29" t="s">
        <v>37</v>
      </c>
      <c r="F43" s="28"/>
      <c r="G43" s="29" t="s">
        <v>38</v>
      </c>
      <c r="H43" s="28"/>
      <c r="I43" s="29" t="s">
        <v>39</v>
      </c>
      <c r="J43" s="28"/>
      <c r="K43" s="19" t="s">
        <v>16</v>
      </c>
      <c r="L43" s="19" t="s">
        <v>40</v>
      </c>
      <c r="M43" s="19" t="s">
        <v>41</v>
      </c>
      <c r="N43" s="19" t="s">
        <v>40</v>
      </c>
      <c r="O43" s="20"/>
      <c r="P43" s="4"/>
    </row>
    <row r="44" spans="1:16" ht="20" customHeight="1" x14ac:dyDescent="0.15">
      <c r="A44" s="21"/>
      <c r="B44" s="22">
        <f>B15</f>
        <v>0</v>
      </c>
      <c r="C44" s="22" t="s">
        <v>42</v>
      </c>
      <c r="D44" s="22" t="str">
        <f>B21</f>
        <v>BYE</v>
      </c>
      <c r="E44" s="23"/>
      <c r="F44" s="23"/>
      <c r="G44" s="23"/>
      <c r="H44" s="23"/>
      <c r="I44" s="23"/>
      <c r="J44" s="23"/>
      <c r="K44" s="20" t="str">
        <f t="shared" ref="K44:K51" si="1">IF(
  MAX(
    IF(E44&gt;F44,1,0) + IF(G44&gt;H44,1,0) + IF(I44&gt;J44,1,0),
    IF(E44&lt;F44,1,0) + IF(G44&lt;H44,1,0) + IF(I44&lt;J44,1,0)
  ) &lt; 2,
  "",
  IF(
    (IF(E44&gt;F44,1,0) + IF(G44&gt;H44,1,0) + IF(I44&gt;J44,1,0)) &gt;
    (IF(E44&lt;F44,1,0) + IF(G44&lt;H44,1,0) + IF(I44&lt;J44,1,0)),
    B44,
    D44
  )
)</f>
        <v/>
      </c>
      <c r="L44" s="20" t="str">
        <f t="shared" ref="L44:L51" si="2">IF(K44&lt;&gt;"", $I$15, "")</f>
        <v/>
      </c>
      <c r="M44" s="20" t="str">
        <f t="shared" ref="M44:M51" si="3">IF(K44=B44, D44, IF(K44=D44, B44, ""))</f>
        <v/>
      </c>
      <c r="N44" s="20" t="str">
        <f t="shared" ref="N44:N51" si="4">IF(M44&lt;&gt;"", $I$16, "")</f>
        <v/>
      </c>
      <c r="O44" s="20"/>
      <c r="P44" s="4"/>
    </row>
    <row r="45" spans="1:16" ht="20" customHeight="1" x14ac:dyDescent="0.15">
      <c r="A45" s="21"/>
      <c r="B45" s="22">
        <f>C15</f>
        <v>0</v>
      </c>
      <c r="C45" s="22" t="s">
        <v>42</v>
      </c>
      <c r="D45" s="22">
        <f>F19</f>
        <v>0</v>
      </c>
      <c r="E45" s="23"/>
      <c r="F45" s="23"/>
      <c r="G45" s="23"/>
      <c r="H45" s="23"/>
      <c r="I45" s="23"/>
      <c r="J45" s="23"/>
      <c r="K45" s="20" t="str">
        <f t="shared" si="1"/>
        <v/>
      </c>
      <c r="L45" s="20" t="str">
        <f t="shared" si="2"/>
        <v/>
      </c>
      <c r="M45" s="20" t="str">
        <f t="shared" si="3"/>
        <v/>
      </c>
      <c r="N45" s="20" t="str">
        <f t="shared" si="4"/>
        <v/>
      </c>
      <c r="O45" s="20"/>
      <c r="P45" s="4"/>
    </row>
    <row r="46" spans="1:16" ht="20" customHeight="1" x14ac:dyDescent="0.15">
      <c r="A46" s="21"/>
      <c r="B46" s="22">
        <f>D15</f>
        <v>0</v>
      </c>
      <c r="C46" s="22" t="s">
        <v>42</v>
      </c>
      <c r="D46" s="22">
        <f>E19</f>
        <v>0</v>
      </c>
      <c r="E46" s="23"/>
      <c r="F46" s="23"/>
      <c r="G46" s="23"/>
      <c r="H46" s="23"/>
      <c r="I46" s="23"/>
      <c r="J46" s="23"/>
      <c r="K46" s="20" t="str">
        <f t="shared" si="1"/>
        <v/>
      </c>
      <c r="L46" s="20" t="str">
        <f t="shared" si="2"/>
        <v/>
      </c>
      <c r="M46" s="20" t="str">
        <f t="shared" si="3"/>
        <v/>
      </c>
      <c r="N46" s="20" t="str">
        <f t="shared" si="4"/>
        <v/>
      </c>
      <c r="O46" s="20"/>
      <c r="P46" s="4"/>
    </row>
    <row r="47" spans="1:16" ht="20" customHeight="1" x14ac:dyDescent="0.15">
      <c r="A47" s="21"/>
      <c r="B47" s="22">
        <f>E15</f>
        <v>0</v>
      </c>
      <c r="C47" s="22" t="s">
        <v>42</v>
      </c>
      <c r="D47" s="22">
        <f>D19</f>
        <v>0</v>
      </c>
      <c r="E47" s="23"/>
      <c r="F47" s="23"/>
      <c r="G47" s="23"/>
      <c r="H47" s="23"/>
      <c r="I47" s="23"/>
      <c r="J47" s="23"/>
      <c r="K47" s="20" t="str">
        <f t="shared" si="1"/>
        <v/>
      </c>
      <c r="L47" s="20" t="str">
        <f t="shared" si="2"/>
        <v/>
      </c>
      <c r="M47" s="20" t="str">
        <f t="shared" si="3"/>
        <v/>
      </c>
      <c r="N47" s="20" t="str">
        <f t="shared" si="4"/>
        <v/>
      </c>
      <c r="O47" s="20"/>
      <c r="P47" s="4"/>
    </row>
    <row r="48" spans="1:16" ht="20" customHeight="1" x14ac:dyDescent="0.15">
      <c r="A48" s="21"/>
      <c r="B48" s="22">
        <f>F15</f>
        <v>0</v>
      </c>
      <c r="C48" s="22" t="s">
        <v>42</v>
      </c>
      <c r="D48" s="22">
        <f>C19</f>
        <v>0</v>
      </c>
      <c r="E48" s="23"/>
      <c r="F48" s="23"/>
      <c r="G48" s="23"/>
      <c r="H48" s="23"/>
      <c r="I48" s="23"/>
      <c r="J48" s="23"/>
      <c r="K48" s="20" t="str">
        <f t="shared" si="1"/>
        <v/>
      </c>
      <c r="L48" s="20" t="str">
        <f t="shared" si="2"/>
        <v/>
      </c>
      <c r="M48" s="20" t="str">
        <f t="shared" si="3"/>
        <v/>
      </c>
      <c r="N48" s="20" t="str">
        <f t="shared" si="4"/>
        <v/>
      </c>
      <c r="O48" s="20"/>
      <c r="P48" s="4"/>
    </row>
    <row r="49" spans="1:16" ht="20" customHeight="1" x14ac:dyDescent="0.15">
      <c r="A49" s="21"/>
      <c r="B49" s="22">
        <f>B17</f>
        <v>0</v>
      </c>
      <c r="C49" s="22" t="s">
        <v>42</v>
      </c>
      <c r="D49" s="22">
        <f>B19</f>
        <v>0</v>
      </c>
      <c r="E49" s="23"/>
      <c r="F49" s="23"/>
      <c r="G49" s="23"/>
      <c r="H49" s="23"/>
      <c r="I49" s="23"/>
      <c r="J49" s="23"/>
      <c r="K49" s="20" t="str">
        <f t="shared" si="1"/>
        <v/>
      </c>
      <c r="L49" s="20" t="str">
        <f t="shared" si="2"/>
        <v/>
      </c>
      <c r="M49" s="20" t="str">
        <f t="shared" si="3"/>
        <v/>
      </c>
      <c r="N49" s="20" t="str">
        <f t="shared" si="4"/>
        <v/>
      </c>
      <c r="O49" s="20"/>
      <c r="P49" s="4"/>
    </row>
    <row r="50" spans="1:16" ht="20" customHeight="1" x14ac:dyDescent="0.15">
      <c r="A50" s="21"/>
      <c r="B50" s="22">
        <f>C17</f>
        <v>0</v>
      </c>
      <c r="C50" s="22" t="s">
        <v>42</v>
      </c>
      <c r="D50" s="22">
        <f>F17</f>
        <v>0</v>
      </c>
      <c r="E50" s="23"/>
      <c r="F50" s="23"/>
      <c r="G50" s="23"/>
      <c r="H50" s="23"/>
      <c r="I50" s="23"/>
      <c r="J50" s="23"/>
      <c r="K50" s="20" t="str">
        <f t="shared" si="1"/>
        <v/>
      </c>
      <c r="L50" s="20" t="str">
        <f t="shared" si="2"/>
        <v/>
      </c>
      <c r="M50" s="20" t="str">
        <f t="shared" si="3"/>
        <v/>
      </c>
      <c r="N50" s="20" t="str">
        <f t="shared" si="4"/>
        <v/>
      </c>
      <c r="O50" s="20"/>
      <c r="P50" s="4"/>
    </row>
    <row r="51" spans="1:16" ht="20" customHeight="1" x14ac:dyDescent="0.15">
      <c r="A51" s="21"/>
      <c r="B51" s="22">
        <f>D17</f>
        <v>0</v>
      </c>
      <c r="C51" s="22" t="s">
        <v>42</v>
      </c>
      <c r="D51" s="22">
        <f>E17</f>
        <v>0</v>
      </c>
      <c r="E51" s="23"/>
      <c r="F51" s="23"/>
      <c r="G51" s="23"/>
      <c r="H51" s="23"/>
      <c r="I51" s="23"/>
      <c r="J51" s="23"/>
      <c r="K51" s="20" t="str">
        <f t="shared" si="1"/>
        <v/>
      </c>
      <c r="L51" s="20" t="str">
        <f t="shared" si="2"/>
        <v/>
      </c>
      <c r="M51" s="20" t="str">
        <f t="shared" si="3"/>
        <v/>
      </c>
      <c r="N51" s="20" t="str">
        <f t="shared" si="4"/>
        <v/>
      </c>
      <c r="O51" s="20"/>
      <c r="P51" s="4"/>
    </row>
    <row r="52" spans="1:16" ht="20" customHeight="1" x14ac:dyDescent="0.2">
      <c r="A52" s="21"/>
      <c r="B52" s="29" t="s">
        <v>43</v>
      </c>
      <c r="C52" s="27"/>
      <c r="D52" s="28"/>
      <c r="E52" s="29" t="s">
        <v>37</v>
      </c>
      <c r="F52" s="28"/>
      <c r="G52" s="29" t="s">
        <v>38</v>
      </c>
      <c r="H52" s="28"/>
      <c r="I52" s="29" t="s">
        <v>39</v>
      </c>
      <c r="J52" s="28"/>
      <c r="K52" s="19" t="s">
        <v>16</v>
      </c>
      <c r="L52" s="19" t="s">
        <v>40</v>
      </c>
      <c r="M52" s="19" t="s">
        <v>41</v>
      </c>
      <c r="N52" s="19" t="s">
        <v>40</v>
      </c>
      <c r="O52" s="20"/>
      <c r="P52" s="4"/>
    </row>
    <row r="53" spans="1:16" ht="20" customHeight="1" x14ac:dyDescent="0.15">
      <c r="A53" s="24"/>
      <c r="B53" s="22">
        <f>B15</f>
        <v>0</v>
      </c>
      <c r="C53" s="22" t="s">
        <v>42</v>
      </c>
      <c r="D53" s="22">
        <f>F19</f>
        <v>0</v>
      </c>
      <c r="E53" s="23"/>
      <c r="F53" s="23"/>
      <c r="G53" s="23"/>
      <c r="H53" s="23"/>
      <c r="I53" s="23"/>
      <c r="J53" s="23"/>
      <c r="K53" s="20" t="str">
        <f t="shared" ref="K53:K60" si="5">IF(
  MAX(
    IF(E53&gt;F53,1,0) + IF(G53&gt;H53,1,0) + IF(I53&gt;J53,1,0),
    IF(E53&lt;F53,1,0) + IF(G53&lt;H53,1,0) + IF(I53&lt;J53,1,0)
  ) &lt; 2,
  "",
  IF(
    (IF(E53&gt;F53,1,0) + IF(G53&gt;H53,1,0) + IF(I53&gt;J53,1,0)) &gt;
    (IF(E53&lt;F53,1,0) + IF(G53&lt;H53,1,0) + IF(I53&lt;J53,1,0)),
    B53,
    D53
  )
)</f>
        <v/>
      </c>
      <c r="L53" s="20" t="str">
        <f t="shared" ref="L53:L60" si="6">IF(K53&lt;&gt;"", $I$15, "")</f>
        <v/>
      </c>
      <c r="M53" s="20" t="str">
        <f t="shared" ref="M53:M60" si="7">IF(K53=B53, D53, IF(K53=D53, B53, ""))</f>
        <v/>
      </c>
      <c r="N53" s="20" t="str">
        <f t="shared" ref="N53:N60" si="8">IF(M53&lt;&gt;"", $I$16, "")</f>
        <v/>
      </c>
      <c r="O53" s="20"/>
      <c r="P53" s="4"/>
    </row>
    <row r="54" spans="1:16" ht="20" customHeight="1" x14ac:dyDescent="0.15">
      <c r="A54" s="24"/>
      <c r="B54" s="22" t="str">
        <f>B21</f>
        <v>BYE</v>
      </c>
      <c r="C54" s="22" t="s">
        <v>42</v>
      </c>
      <c r="D54" s="22">
        <f>E19</f>
        <v>0</v>
      </c>
      <c r="E54" s="23"/>
      <c r="F54" s="23"/>
      <c r="G54" s="23"/>
      <c r="H54" s="23"/>
      <c r="I54" s="23"/>
      <c r="J54" s="23"/>
      <c r="K54" s="20" t="str">
        <f t="shared" si="5"/>
        <v/>
      </c>
      <c r="L54" s="20" t="str">
        <f t="shared" si="6"/>
        <v/>
      </c>
      <c r="M54" s="20" t="str">
        <f t="shared" si="7"/>
        <v/>
      </c>
      <c r="N54" s="20" t="str">
        <f t="shared" si="8"/>
        <v/>
      </c>
      <c r="O54" s="20"/>
      <c r="P54" s="4"/>
    </row>
    <row r="55" spans="1:16" ht="20" customHeight="1" x14ac:dyDescent="0.15">
      <c r="A55" s="24"/>
      <c r="B55" s="22">
        <f>C15</f>
        <v>0</v>
      </c>
      <c r="C55" s="22" t="s">
        <v>42</v>
      </c>
      <c r="D55" s="22">
        <f>D19</f>
        <v>0</v>
      </c>
      <c r="E55" s="23"/>
      <c r="F55" s="23"/>
      <c r="G55" s="23"/>
      <c r="H55" s="23"/>
      <c r="I55" s="23"/>
      <c r="J55" s="23"/>
      <c r="K55" s="20" t="str">
        <f t="shared" si="5"/>
        <v/>
      </c>
      <c r="L55" s="20" t="str">
        <f t="shared" si="6"/>
        <v/>
      </c>
      <c r="M55" s="20" t="str">
        <f t="shared" si="7"/>
        <v/>
      </c>
      <c r="N55" s="20" t="str">
        <f t="shared" si="8"/>
        <v/>
      </c>
      <c r="O55" s="20"/>
      <c r="P55" s="4"/>
    </row>
    <row r="56" spans="1:16" ht="20" customHeight="1" x14ac:dyDescent="0.15">
      <c r="A56" s="24"/>
      <c r="B56" s="22">
        <f>D15</f>
        <v>0</v>
      </c>
      <c r="C56" s="22" t="s">
        <v>42</v>
      </c>
      <c r="D56" s="22">
        <f>C19</f>
        <v>0</v>
      </c>
      <c r="E56" s="23"/>
      <c r="F56" s="23"/>
      <c r="G56" s="23"/>
      <c r="H56" s="23"/>
      <c r="I56" s="23"/>
      <c r="J56" s="23"/>
      <c r="K56" s="20" t="str">
        <f t="shared" si="5"/>
        <v/>
      </c>
      <c r="L56" s="20" t="str">
        <f t="shared" si="6"/>
        <v/>
      </c>
      <c r="M56" s="20" t="str">
        <f t="shared" si="7"/>
        <v/>
      </c>
      <c r="N56" s="20" t="str">
        <f t="shared" si="8"/>
        <v/>
      </c>
      <c r="O56" s="20"/>
      <c r="P56" s="4"/>
    </row>
    <row r="57" spans="1:16" ht="20" customHeight="1" x14ac:dyDescent="0.15">
      <c r="A57" s="24"/>
      <c r="B57" s="22">
        <f>E15</f>
        <v>0</v>
      </c>
      <c r="C57" s="22" t="s">
        <v>42</v>
      </c>
      <c r="D57" s="22">
        <f>B19</f>
        <v>0</v>
      </c>
      <c r="E57" s="23"/>
      <c r="F57" s="23"/>
      <c r="G57" s="23"/>
      <c r="H57" s="23"/>
      <c r="I57" s="23"/>
      <c r="J57" s="23"/>
      <c r="K57" s="20" t="str">
        <f t="shared" si="5"/>
        <v/>
      </c>
      <c r="L57" s="20" t="str">
        <f t="shared" si="6"/>
        <v/>
      </c>
      <c r="M57" s="20" t="str">
        <f t="shared" si="7"/>
        <v/>
      </c>
      <c r="N57" s="20" t="str">
        <f t="shared" si="8"/>
        <v/>
      </c>
      <c r="O57" s="20"/>
      <c r="P57" s="4"/>
    </row>
    <row r="58" spans="1:16" ht="20" customHeight="1" x14ac:dyDescent="0.15">
      <c r="A58" s="24"/>
      <c r="B58" s="22">
        <f>F15</f>
        <v>0</v>
      </c>
      <c r="C58" s="22" t="s">
        <v>42</v>
      </c>
      <c r="D58" s="22">
        <f>F17</f>
        <v>0</v>
      </c>
      <c r="E58" s="23"/>
      <c r="F58" s="23"/>
      <c r="G58" s="23"/>
      <c r="H58" s="23"/>
      <c r="I58" s="23"/>
      <c r="J58" s="23"/>
      <c r="K58" s="20" t="str">
        <f t="shared" si="5"/>
        <v/>
      </c>
      <c r="L58" s="20" t="str">
        <f t="shared" si="6"/>
        <v/>
      </c>
      <c r="M58" s="20" t="str">
        <f t="shared" si="7"/>
        <v/>
      </c>
      <c r="N58" s="20" t="str">
        <f t="shared" si="8"/>
        <v/>
      </c>
      <c r="O58" s="20"/>
      <c r="P58" s="4"/>
    </row>
    <row r="59" spans="1:16" ht="20" customHeight="1" x14ac:dyDescent="0.15">
      <c r="A59" s="24"/>
      <c r="B59" s="22">
        <f>B17</f>
        <v>0</v>
      </c>
      <c r="C59" s="22" t="s">
        <v>42</v>
      </c>
      <c r="D59" s="22">
        <f>E17</f>
        <v>0</v>
      </c>
      <c r="E59" s="23"/>
      <c r="F59" s="23"/>
      <c r="G59" s="23"/>
      <c r="H59" s="23"/>
      <c r="I59" s="23"/>
      <c r="J59" s="23"/>
      <c r="K59" s="20" t="str">
        <f t="shared" si="5"/>
        <v/>
      </c>
      <c r="L59" s="20" t="str">
        <f t="shared" si="6"/>
        <v/>
      </c>
      <c r="M59" s="20" t="str">
        <f t="shared" si="7"/>
        <v/>
      </c>
      <c r="N59" s="20" t="str">
        <f t="shared" si="8"/>
        <v/>
      </c>
      <c r="O59" s="20"/>
      <c r="P59" s="4"/>
    </row>
    <row r="60" spans="1:16" ht="20" customHeight="1" x14ac:dyDescent="0.15">
      <c r="A60" s="24"/>
      <c r="B60" s="22">
        <f>C17</f>
        <v>0</v>
      </c>
      <c r="C60" s="22" t="s">
        <v>42</v>
      </c>
      <c r="D60" s="22">
        <f>D17</f>
        <v>0</v>
      </c>
      <c r="E60" s="23"/>
      <c r="F60" s="23"/>
      <c r="G60" s="23"/>
      <c r="H60" s="23"/>
      <c r="I60" s="23"/>
      <c r="J60" s="23"/>
      <c r="K60" s="20" t="str">
        <f t="shared" si="5"/>
        <v/>
      </c>
      <c r="L60" s="20" t="str">
        <f t="shared" si="6"/>
        <v/>
      </c>
      <c r="M60" s="20" t="str">
        <f t="shared" si="7"/>
        <v/>
      </c>
      <c r="N60" s="20" t="str">
        <f t="shared" si="8"/>
        <v/>
      </c>
      <c r="O60" s="20"/>
      <c r="P60" s="4"/>
    </row>
    <row r="61" spans="1:16" ht="20" customHeight="1" x14ac:dyDescent="0.2">
      <c r="A61" s="21"/>
      <c r="B61" s="29" t="s">
        <v>44</v>
      </c>
      <c r="C61" s="27"/>
      <c r="D61" s="28"/>
      <c r="E61" s="29" t="s">
        <v>37</v>
      </c>
      <c r="F61" s="28"/>
      <c r="G61" s="29" t="s">
        <v>38</v>
      </c>
      <c r="H61" s="28"/>
      <c r="I61" s="29" t="s">
        <v>39</v>
      </c>
      <c r="J61" s="28"/>
      <c r="K61" s="19" t="s">
        <v>16</v>
      </c>
      <c r="L61" s="19" t="s">
        <v>40</v>
      </c>
      <c r="M61" s="19" t="s">
        <v>41</v>
      </c>
      <c r="N61" s="19" t="s">
        <v>40</v>
      </c>
      <c r="O61" s="20"/>
      <c r="P61" s="4"/>
    </row>
    <row r="62" spans="1:16" ht="20" customHeight="1" x14ac:dyDescent="0.15">
      <c r="A62" s="24"/>
      <c r="B62" s="22">
        <f>B15</f>
        <v>0</v>
      </c>
      <c r="C62" s="22" t="s">
        <v>42</v>
      </c>
      <c r="D62" s="22">
        <f>E19</f>
        <v>0</v>
      </c>
      <c r="E62" s="23"/>
      <c r="F62" s="23"/>
      <c r="G62" s="23"/>
      <c r="H62" s="23"/>
      <c r="I62" s="23"/>
      <c r="J62" s="23"/>
      <c r="K62" s="20" t="str">
        <f t="shared" ref="K62:K69" si="9">IF(
  MAX(
    IF(E62&gt;F62,1,0) + IF(G62&gt;H62,1,0) + IF(I62&gt;J62,1,0),
    IF(E62&lt;F62,1,0) + IF(G62&lt;H62,1,0) + IF(I62&lt;J62,1,0)
  ) &lt; 2,
  "",
  IF(
    (IF(E62&gt;F62,1,0) + IF(G62&gt;H62,1,0) + IF(I62&gt;J62,1,0)) &gt;
    (IF(E62&lt;F62,1,0) + IF(G62&lt;H62,1,0) + IF(I62&lt;J62,1,0)),
    B62,
    D62
  )
)</f>
        <v/>
      </c>
      <c r="L62" s="20" t="str">
        <f t="shared" ref="L62:L69" si="10">IF(K62&lt;&gt;"", $I$15, "")</f>
        <v/>
      </c>
      <c r="M62" s="20" t="str">
        <f t="shared" ref="M62:M69" si="11">IF(K62=B62, D62, IF(K62=D62, B62, ""))</f>
        <v/>
      </c>
      <c r="N62" s="20" t="str">
        <f t="shared" ref="N62:N69" si="12">IF(M62&lt;&gt;"", $I$16, "")</f>
        <v/>
      </c>
      <c r="O62" s="20"/>
      <c r="P62" s="4"/>
    </row>
    <row r="63" spans="1:16" ht="20" customHeight="1" x14ac:dyDescent="0.15">
      <c r="A63" s="24"/>
      <c r="B63" s="22">
        <f>F19</f>
        <v>0</v>
      </c>
      <c r="C63" s="22" t="s">
        <v>42</v>
      </c>
      <c r="D63" s="22">
        <f>D19</f>
        <v>0</v>
      </c>
      <c r="E63" s="23"/>
      <c r="F63" s="23"/>
      <c r="G63" s="23"/>
      <c r="H63" s="23"/>
      <c r="I63" s="23"/>
      <c r="J63" s="23"/>
      <c r="K63" s="20" t="str">
        <f t="shared" si="9"/>
        <v/>
      </c>
      <c r="L63" s="20" t="str">
        <f t="shared" si="10"/>
        <v/>
      </c>
      <c r="M63" s="20" t="str">
        <f t="shared" si="11"/>
        <v/>
      </c>
      <c r="N63" s="20" t="str">
        <f t="shared" si="12"/>
        <v/>
      </c>
      <c r="O63" s="20"/>
      <c r="P63" s="4"/>
    </row>
    <row r="64" spans="1:16" ht="20" customHeight="1" x14ac:dyDescent="0.15">
      <c r="A64" s="24"/>
      <c r="B64" s="22" t="str">
        <f>B21</f>
        <v>BYE</v>
      </c>
      <c r="C64" s="22" t="s">
        <v>42</v>
      </c>
      <c r="D64" s="22">
        <f>C19</f>
        <v>0</v>
      </c>
      <c r="E64" s="23"/>
      <c r="F64" s="23"/>
      <c r="G64" s="23"/>
      <c r="H64" s="23"/>
      <c r="I64" s="23"/>
      <c r="J64" s="23"/>
      <c r="K64" s="20" t="str">
        <f t="shared" si="9"/>
        <v/>
      </c>
      <c r="L64" s="20" t="str">
        <f t="shared" si="10"/>
        <v/>
      </c>
      <c r="M64" s="20" t="str">
        <f t="shared" si="11"/>
        <v/>
      </c>
      <c r="N64" s="20" t="str">
        <f t="shared" si="12"/>
        <v/>
      </c>
      <c r="O64" s="20"/>
      <c r="P64" s="4"/>
    </row>
    <row r="65" spans="1:16" ht="20" customHeight="1" x14ac:dyDescent="0.15">
      <c r="A65" s="24"/>
      <c r="B65" s="22">
        <f>C15</f>
        <v>0</v>
      </c>
      <c r="C65" s="22" t="s">
        <v>42</v>
      </c>
      <c r="D65" s="22">
        <f>B19</f>
        <v>0</v>
      </c>
      <c r="E65" s="23"/>
      <c r="F65" s="23"/>
      <c r="G65" s="23"/>
      <c r="H65" s="23"/>
      <c r="I65" s="23"/>
      <c r="J65" s="23"/>
      <c r="K65" s="20" t="str">
        <f t="shared" si="9"/>
        <v/>
      </c>
      <c r="L65" s="20" t="str">
        <f t="shared" si="10"/>
        <v/>
      </c>
      <c r="M65" s="20" t="str">
        <f t="shared" si="11"/>
        <v/>
      </c>
      <c r="N65" s="20" t="str">
        <f t="shared" si="12"/>
        <v/>
      </c>
      <c r="O65" s="20"/>
      <c r="P65" s="4"/>
    </row>
    <row r="66" spans="1:16" ht="20" customHeight="1" x14ac:dyDescent="0.15">
      <c r="A66" s="24"/>
      <c r="B66" s="22">
        <f>D15</f>
        <v>0</v>
      </c>
      <c r="C66" s="22" t="s">
        <v>42</v>
      </c>
      <c r="D66" s="22">
        <f>F17</f>
        <v>0</v>
      </c>
      <c r="E66" s="23"/>
      <c r="F66" s="23"/>
      <c r="G66" s="23"/>
      <c r="H66" s="23"/>
      <c r="I66" s="23"/>
      <c r="J66" s="23"/>
      <c r="K66" s="20" t="str">
        <f t="shared" si="9"/>
        <v/>
      </c>
      <c r="L66" s="20" t="str">
        <f t="shared" si="10"/>
        <v/>
      </c>
      <c r="M66" s="20" t="str">
        <f t="shared" si="11"/>
        <v/>
      </c>
      <c r="N66" s="20" t="str">
        <f t="shared" si="12"/>
        <v/>
      </c>
      <c r="O66" s="20"/>
      <c r="P66" s="4"/>
    </row>
    <row r="67" spans="1:16" ht="20" customHeight="1" x14ac:dyDescent="0.15">
      <c r="A67" s="24"/>
      <c r="B67" s="22">
        <f>E15</f>
        <v>0</v>
      </c>
      <c r="C67" s="22" t="s">
        <v>42</v>
      </c>
      <c r="D67" s="22">
        <f>E17</f>
        <v>0</v>
      </c>
      <c r="E67" s="23"/>
      <c r="F67" s="23"/>
      <c r="G67" s="23"/>
      <c r="H67" s="23"/>
      <c r="I67" s="23"/>
      <c r="J67" s="23"/>
      <c r="K67" s="20" t="str">
        <f t="shared" si="9"/>
        <v/>
      </c>
      <c r="L67" s="20" t="str">
        <f t="shared" si="10"/>
        <v/>
      </c>
      <c r="M67" s="20" t="str">
        <f t="shared" si="11"/>
        <v/>
      </c>
      <c r="N67" s="20" t="str">
        <f t="shared" si="12"/>
        <v/>
      </c>
      <c r="O67" s="20"/>
      <c r="P67" s="4"/>
    </row>
    <row r="68" spans="1:16" ht="20" customHeight="1" x14ac:dyDescent="0.15">
      <c r="A68" s="24"/>
      <c r="B68" s="22">
        <f>F15</f>
        <v>0</v>
      </c>
      <c r="C68" s="22" t="s">
        <v>42</v>
      </c>
      <c r="D68" s="22">
        <f>D17</f>
        <v>0</v>
      </c>
      <c r="E68" s="23"/>
      <c r="F68" s="23"/>
      <c r="G68" s="23"/>
      <c r="H68" s="23"/>
      <c r="I68" s="23"/>
      <c r="J68" s="23"/>
      <c r="K68" s="20" t="str">
        <f t="shared" si="9"/>
        <v/>
      </c>
      <c r="L68" s="20" t="str">
        <f t="shared" si="10"/>
        <v/>
      </c>
      <c r="M68" s="20" t="str">
        <f t="shared" si="11"/>
        <v/>
      </c>
      <c r="N68" s="20" t="str">
        <f t="shared" si="12"/>
        <v/>
      </c>
      <c r="O68" s="20"/>
      <c r="P68" s="4"/>
    </row>
    <row r="69" spans="1:16" ht="20" customHeight="1" x14ac:dyDescent="0.15">
      <c r="A69" s="24"/>
      <c r="B69" s="22">
        <f>B17</f>
        <v>0</v>
      </c>
      <c r="C69" s="22" t="s">
        <v>42</v>
      </c>
      <c r="D69" s="22">
        <f>C17</f>
        <v>0</v>
      </c>
      <c r="E69" s="23"/>
      <c r="F69" s="23"/>
      <c r="G69" s="23"/>
      <c r="H69" s="23"/>
      <c r="I69" s="23"/>
      <c r="J69" s="23"/>
      <c r="K69" s="20" t="str">
        <f t="shared" si="9"/>
        <v/>
      </c>
      <c r="L69" s="20" t="str">
        <f t="shared" si="10"/>
        <v/>
      </c>
      <c r="M69" s="20" t="str">
        <f t="shared" si="11"/>
        <v/>
      </c>
      <c r="N69" s="20" t="str">
        <f t="shared" si="12"/>
        <v/>
      </c>
      <c r="O69" s="20"/>
      <c r="P69" s="4"/>
    </row>
    <row r="70" spans="1:16" ht="20" customHeight="1" x14ac:dyDescent="0.2">
      <c r="A70" s="21"/>
      <c r="B70" s="29" t="s">
        <v>45</v>
      </c>
      <c r="C70" s="27"/>
      <c r="D70" s="28"/>
      <c r="E70" s="29" t="s">
        <v>37</v>
      </c>
      <c r="F70" s="28"/>
      <c r="G70" s="29" t="s">
        <v>38</v>
      </c>
      <c r="H70" s="28"/>
      <c r="I70" s="29" t="s">
        <v>39</v>
      </c>
      <c r="J70" s="28"/>
      <c r="K70" s="19" t="s">
        <v>16</v>
      </c>
      <c r="L70" s="19" t="s">
        <v>40</v>
      </c>
      <c r="M70" s="19" t="s">
        <v>41</v>
      </c>
      <c r="N70" s="19" t="s">
        <v>40</v>
      </c>
      <c r="O70" s="20"/>
      <c r="P70" s="4"/>
    </row>
    <row r="71" spans="1:16" ht="20" customHeight="1" x14ac:dyDescent="0.15">
      <c r="A71" s="24"/>
      <c r="B71" s="22">
        <f>B15</f>
        <v>0</v>
      </c>
      <c r="C71" s="22" t="s">
        <v>42</v>
      </c>
      <c r="D71" s="22">
        <f>D19</f>
        <v>0</v>
      </c>
      <c r="E71" s="23"/>
      <c r="F71" s="23"/>
      <c r="G71" s="23"/>
      <c r="H71" s="23"/>
      <c r="I71" s="23"/>
      <c r="J71" s="23"/>
      <c r="K71" s="20" t="str">
        <f t="shared" ref="K71:K78" si="13">IF(
  MAX(
    IF(E71&gt;F71,1,0) + IF(G71&gt;H71,1,0) + IF(I71&gt;J71,1,0),
    IF(E71&lt;F71,1,0) + IF(G71&lt;H71,1,0) + IF(I71&lt;J71,1,0)
  ) &lt; 2,
  "",
  IF(
    (IF(E71&gt;F71,1,0) + IF(G71&gt;H71,1,0) + IF(I71&gt;J71,1,0)) &gt;
    (IF(E71&lt;F71,1,0) + IF(G71&lt;H71,1,0) + IF(I71&lt;J71,1,0)),
    B71,
    D71
  )
)</f>
        <v/>
      </c>
      <c r="L71" s="20" t="str">
        <f t="shared" ref="L71:L78" si="14">IF(K71&lt;&gt;"", $I$15, "")</f>
        <v/>
      </c>
      <c r="M71" s="20" t="str">
        <f t="shared" ref="M71:M78" si="15">IF(K71=B71, D71, IF(K71=D71, B71, ""))</f>
        <v/>
      </c>
      <c r="N71" s="20" t="str">
        <f t="shared" ref="N71:N78" si="16">IF(M71&lt;&gt;"", $I$16, "")</f>
        <v/>
      </c>
      <c r="O71" s="20"/>
      <c r="P71" s="4"/>
    </row>
    <row r="72" spans="1:16" ht="20" customHeight="1" x14ac:dyDescent="0.15">
      <c r="A72" s="24"/>
      <c r="B72" s="22">
        <f>E19</f>
        <v>0</v>
      </c>
      <c r="C72" s="22" t="s">
        <v>42</v>
      </c>
      <c r="D72" s="22">
        <f>C19</f>
        <v>0</v>
      </c>
      <c r="E72" s="23"/>
      <c r="F72" s="23"/>
      <c r="G72" s="23"/>
      <c r="H72" s="23"/>
      <c r="I72" s="23"/>
      <c r="J72" s="23"/>
      <c r="K72" s="20" t="str">
        <f t="shared" si="13"/>
        <v/>
      </c>
      <c r="L72" s="20" t="str">
        <f t="shared" si="14"/>
        <v/>
      </c>
      <c r="M72" s="20" t="str">
        <f t="shared" si="15"/>
        <v/>
      </c>
      <c r="N72" s="20" t="str">
        <f t="shared" si="16"/>
        <v/>
      </c>
      <c r="O72" s="20"/>
      <c r="P72" s="4"/>
    </row>
    <row r="73" spans="1:16" ht="20" customHeight="1" x14ac:dyDescent="0.15">
      <c r="A73" s="24"/>
      <c r="B73" s="22">
        <f>F19</f>
        <v>0</v>
      </c>
      <c r="C73" s="22" t="s">
        <v>42</v>
      </c>
      <c r="D73" s="22">
        <f>B19</f>
        <v>0</v>
      </c>
      <c r="E73" s="23"/>
      <c r="F73" s="23"/>
      <c r="G73" s="23"/>
      <c r="H73" s="23"/>
      <c r="I73" s="23"/>
      <c r="J73" s="23"/>
      <c r="K73" s="20" t="str">
        <f t="shared" si="13"/>
        <v/>
      </c>
      <c r="L73" s="20" t="str">
        <f t="shared" si="14"/>
        <v/>
      </c>
      <c r="M73" s="20" t="str">
        <f t="shared" si="15"/>
        <v/>
      </c>
      <c r="N73" s="20" t="str">
        <f t="shared" si="16"/>
        <v/>
      </c>
      <c r="O73" s="20"/>
      <c r="P73" s="4"/>
    </row>
    <row r="74" spans="1:16" ht="20" customHeight="1" x14ac:dyDescent="0.15">
      <c r="A74" s="24"/>
      <c r="B74" s="22" t="str">
        <f>B21</f>
        <v>BYE</v>
      </c>
      <c r="C74" s="22" t="s">
        <v>42</v>
      </c>
      <c r="D74" s="22">
        <f>F17</f>
        <v>0</v>
      </c>
      <c r="E74" s="23"/>
      <c r="F74" s="23"/>
      <c r="G74" s="23"/>
      <c r="H74" s="23"/>
      <c r="I74" s="23"/>
      <c r="J74" s="23"/>
      <c r="K74" s="20" t="str">
        <f t="shared" si="13"/>
        <v/>
      </c>
      <c r="L74" s="20" t="str">
        <f t="shared" si="14"/>
        <v/>
      </c>
      <c r="M74" s="20" t="str">
        <f t="shared" si="15"/>
        <v/>
      </c>
      <c r="N74" s="20" t="str">
        <f t="shared" si="16"/>
        <v/>
      </c>
      <c r="O74" s="20"/>
      <c r="P74" s="4"/>
    </row>
    <row r="75" spans="1:16" ht="20" customHeight="1" x14ac:dyDescent="0.15">
      <c r="A75" s="24"/>
      <c r="B75" s="22">
        <f>C15</f>
        <v>0</v>
      </c>
      <c r="C75" s="22" t="s">
        <v>42</v>
      </c>
      <c r="D75" s="22">
        <f>E17</f>
        <v>0</v>
      </c>
      <c r="E75" s="23"/>
      <c r="F75" s="23"/>
      <c r="G75" s="23"/>
      <c r="H75" s="23"/>
      <c r="I75" s="23"/>
      <c r="J75" s="23"/>
      <c r="K75" s="20" t="str">
        <f t="shared" si="13"/>
        <v/>
      </c>
      <c r="L75" s="20" t="str">
        <f t="shared" si="14"/>
        <v/>
      </c>
      <c r="M75" s="20" t="str">
        <f t="shared" si="15"/>
        <v/>
      </c>
      <c r="N75" s="20" t="str">
        <f t="shared" si="16"/>
        <v/>
      </c>
      <c r="O75" s="20"/>
      <c r="P75" s="4"/>
    </row>
    <row r="76" spans="1:16" ht="20" customHeight="1" x14ac:dyDescent="0.15">
      <c r="A76" s="24"/>
      <c r="B76" s="22">
        <f>D15</f>
        <v>0</v>
      </c>
      <c r="C76" s="22" t="s">
        <v>42</v>
      </c>
      <c r="D76" s="22">
        <f>D17</f>
        <v>0</v>
      </c>
      <c r="E76" s="23"/>
      <c r="F76" s="23"/>
      <c r="G76" s="23"/>
      <c r="H76" s="23"/>
      <c r="I76" s="23"/>
      <c r="J76" s="23"/>
      <c r="K76" s="20" t="str">
        <f t="shared" si="13"/>
        <v/>
      </c>
      <c r="L76" s="20" t="str">
        <f t="shared" si="14"/>
        <v/>
      </c>
      <c r="M76" s="20" t="str">
        <f t="shared" si="15"/>
        <v/>
      </c>
      <c r="N76" s="20" t="str">
        <f t="shared" si="16"/>
        <v/>
      </c>
      <c r="O76" s="20"/>
      <c r="P76" s="4"/>
    </row>
    <row r="77" spans="1:16" ht="20" customHeight="1" x14ac:dyDescent="0.15">
      <c r="A77" s="24"/>
      <c r="B77" s="22">
        <f>E15</f>
        <v>0</v>
      </c>
      <c r="C77" s="22" t="s">
        <v>42</v>
      </c>
      <c r="D77" s="22">
        <f>C17</f>
        <v>0</v>
      </c>
      <c r="E77" s="23"/>
      <c r="F77" s="23"/>
      <c r="G77" s="23"/>
      <c r="H77" s="23"/>
      <c r="I77" s="23"/>
      <c r="J77" s="23"/>
      <c r="K77" s="20" t="str">
        <f t="shared" si="13"/>
        <v/>
      </c>
      <c r="L77" s="20" t="str">
        <f t="shared" si="14"/>
        <v/>
      </c>
      <c r="M77" s="20" t="str">
        <f t="shared" si="15"/>
        <v/>
      </c>
      <c r="N77" s="20" t="str">
        <f t="shared" si="16"/>
        <v/>
      </c>
      <c r="O77" s="20"/>
      <c r="P77" s="4"/>
    </row>
    <row r="78" spans="1:16" ht="20" customHeight="1" x14ac:dyDescent="0.15">
      <c r="A78" s="24"/>
      <c r="B78" s="22">
        <f>F15</f>
        <v>0</v>
      </c>
      <c r="C78" s="22" t="s">
        <v>42</v>
      </c>
      <c r="D78" s="22">
        <f>B17</f>
        <v>0</v>
      </c>
      <c r="E78" s="23"/>
      <c r="F78" s="23"/>
      <c r="G78" s="23"/>
      <c r="H78" s="23"/>
      <c r="I78" s="23"/>
      <c r="J78" s="23"/>
      <c r="K78" s="20" t="str">
        <f t="shared" si="13"/>
        <v/>
      </c>
      <c r="L78" s="20" t="str">
        <f t="shared" si="14"/>
        <v/>
      </c>
      <c r="M78" s="20" t="str">
        <f t="shared" si="15"/>
        <v/>
      </c>
      <c r="N78" s="20" t="str">
        <f t="shared" si="16"/>
        <v/>
      </c>
      <c r="O78" s="20"/>
      <c r="P78" s="4"/>
    </row>
    <row r="79" spans="1:16" ht="20" customHeight="1" x14ac:dyDescent="0.2">
      <c r="A79" s="21"/>
      <c r="B79" s="29" t="s">
        <v>46</v>
      </c>
      <c r="C79" s="27"/>
      <c r="D79" s="28"/>
      <c r="E79" s="29" t="s">
        <v>37</v>
      </c>
      <c r="F79" s="28"/>
      <c r="G79" s="29" t="s">
        <v>38</v>
      </c>
      <c r="H79" s="28"/>
      <c r="I79" s="29" t="s">
        <v>39</v>
      </c>
      <c r="J79" s="28"/>
      <c r="K79" s="19" t="s">
        <v>16</v>
      </c>
      <c r="L79" s="19" t="s">
        <v>40</v>
      </c>
      <c r="M79" s="19" t="s">
        <v>41</v>
      </c>
      <c r="N79" s="19" t="s">
        <v>40</v>
      </c>
      <c r="O79" s="20"/>
      <c r="P79" s="4"/>
    </row>
    <row r="80" spans="1:16" ht="20" customHeight="1" x14ac:dyDescent="0.15">
      <c r="A80" s="24"/>
      <c r="B80" s="22">
        <f>B15</f>
        <v>0</v>
      </c>
      <c r="C80" s="22" t="s">
        <v>42</v>
      </c>
      <c r="D80" s="22">
        <f>C19</f>
        <v>0</v>
      </c>
      <c r="E80" s="23"/>
      <c r="F80" s="23"/>
      <c r="G80" s="23"/>
      <c r="H80" s="23"/>
      <c r="I80" s="23"/>
      <c r="J80" s="23"/>
      <c r="K80" s="20" t="str">
        <f t="shared" ref="K80:K87" si="17">IF(
  MAX(
    IF(E80&gt;F80,1,0) + IF(G80&gt;H80,1,0) + IF(I80&gt;J80,1,0),
    IF(E80&lt;F80,1,0) + IF(G80&lt;H80,1,0) + IF(I80&lt;J80,1,0)
  ) &lt; 2,
  "",
  IF(
    (IF(E80&gt;F80,1,0) + IF(G80&gt;H80,1,0) + IF(I80&gt;J80,1,0)) &gt;
    (IF(E80&lt;F80,1,0) + IF(G80&lt;H80,1,0) + IF(I80&lt;J80,1,0)),
    B80,
    D80
  )
)</f>
        <v/>
      </c>
      <c r="L80" s="20" t="str">
        <f t="shared" ref="L80:L87" si="18">IF(K80&lt;&gt;"", $I$15, "")</f>
        <v/>
      </c>
      <c r="M80" s="20" t="str">
        <f t="shared" ref="M80:M87" si="19">IF(K80=B80, D80, IF(K80=D80, B80, ""))</f>
        <v/>
      </c>
      <c r="N80" s="20" t="str">
        <f t="shared" ref="N80:N87" si="20">IF(M80&lt;&gt;"", $I$16, "")</f>
        <v/>
      </c>
      <c r="O80" s="20"/>
      <c r="P80" s="4"/>
    </row>
    <row r="81" spans="1:16" ht="20" customHeight="1" x14ac:dyDescent="0.15">
      <c r="A81" s="24"/>
      <c r="B81" s="22">
        <f>D19</f>
        <v>0</v>
      </c>
      <c r="C81" s="22" t="s">
        <v>42</v>
      </c>
      <c r="D81" s="22">
        <f>B19</f>
        <v>0</v>
      </c>
      <c r="E81" s="23"/>
      <c r="F81" s="23"/>
      <c r="G81" s="23"/>
      <c r="H81" s="23"/>
      <c r="I81" s="23"/>
      <c r="J81" s="23"/>
      <c r="K81" s="20" t="str">
        <f t="shared" si="17"/>
        <v/>
      </c>
      <c r="L81" s="20" t="str">
        <f t="shared" si="18"/>
        <v/>
      </c>
      <c r="M81" s="20" t="str">
        <f t="shared" si="19"/>
        <v/>
      </c>
      <c r="N81" s="20" t="str">
        <f t="shared" si="20"/>
        <v/>
      </c>
      <c r="O81" s="20"/>
      <c r="P81" s="4"/>
    </row>
    <row r="82" spans="1:16" ht="20" customHeight="1" x14ac:dyDescent="0.15">
      <c r="A82" s="24"/>
      <c r="B82" s="22">
        <f>E19</f>
        <v>0</v>
      </c>
      <c r="C82" s="22" t="s">
        <v>42</v>
      </c>
      <c r="D82" s="22">
        <f>F17</f>
        <v>0</v>
      </c>
      <c r="E82" s="23"/>
      <c r="F82" s="23"/>
      <c r="G82" s="23"/>
      <c r="H82" s="23"/>
      <c r="I82" s="23"/>
      <c r="J82" s="23"/>
      <c r="K82" s="20" t="str">
        <f t="shared" si="17"/>
        <v/>
      </c>
      <c r="L82" s="20" t="str">
        <f t="shared" si="18"/>
        <v/>
      </c>
      <c r="M82" s="20" t="str">
        <f t="shared" si="19"/>
        <v/>
      </c>
      <c r="N82" s="20" t="str">
        <f t="shared" si="20"/>
        <v/>
      </c>
      <c r="O82" s="20"/>
      <c r="P82" s="4"/>
    </row>
    <row r="83" spans="1:16" ht="20" customHeight="1" x14ac:dyDescent="0.15">
      <c r="A83" s="24"/>
      <c r="B83" s="22">
        <f>F19</f>
        <v>0</v>
      </c>
      <c r="C83" s="22" t="s">
        <v>42</v>
      </c>
      <c r="D83" s="22">
        <f>E17</f>
        <v>0</v>
      </c>
      <c r="E83" s="23"/>
      <c r="F83" s="23"/>
      <c r="G83" s="23"/>
      <c r="H83" s="23"/>
      <c r="I83" s="23"/>
      <c r="J83" s="23"/>
      <c r="K83" s="20" t="str">
        <f t="shared" si="17"/>
        <v/>
      </c>
      <c r="L83" s="20" t="str">
        <f t="shared" si="18"/>
        <v/>
      </c>
      <c r="M83" s="20" t="str">
        <f t="shared" si="19"/>
        <v/>
      </c>
      <c r="N83" s="20" t="str">
        <f t="shared" si="20"/>
        <v/>
      </c>
      <c r="O83" s="20"/>
      <c r="P83" s="4"/>
    </row>
    <row r="84" spans="1:16" ht="20" customHeight="1" x14ac:dyDescent="0.15">
      <c r="A84" s="24"/>
      <c r="B84" s="22" t="str">
        <f>B21</f>
        <v>BYE</v>
      </c>
      <c r="C84" s="22" t="s">
        <v>42</v>
      </c>
      <c r="D84" s="22">
        <f>D17</f>
        <v>0</v>
      </c>
      <c r="E84" s="23"/>
      <c r="F84" s="23"/>
      <c r="G84" s="23"/>
      <c r="H84" s="23"/>
      <c r="I84" s="23"/>
      <c r="J84" s="23"/>
      <c r="K84" s="20" t="str">
        <f t="shared" si="17"/>
        <v/>
      </c>
      <c r="L84" s="20" t="str">
        <f t="shared" si="18"/>
        <v/>
      </c>
      <c r="M84" s="20" t="str">
        <f t="shared" si="19"/>
        <v/>
      </c>
      <c r="N84" s="20" t="str">
        <f t="shared" si="20"/>
        <v/>
      </c>
      <c r="O84" s="20"/>
      <c r="P84" s="4"/>
    </row>
    <row r="85" spans="1:16" ht="20" customHeight="1" x14ac:dyDescent="0.15">
      <c r="A85" s="24"/>
      <c r="B85" s="22">
        <f>C15</f>
        <v>0</v>
      </c>
      <c r="C85" s="22" t="s">
        <v>42</v>
      </c>
      <c r="D85" s="22">
        <f>C17</f>
        <v>0</v>
      </c>
      <c r="E85" s="23"/>
      <c r="F85" s="23"/>
      <c r="G85" s="23"/>
      <c r="H85" s="23"/>
      <c r="I85" s="23"/>
      <c r="J85" s="23"/>
      <c r="K85" s="20" t="str">
        <f t="shared" si="17"/>
        <v/>
      </c>
      <c r="L85" s="20" t="str">
        <f t="shared" si="18"/>
        <v/>
      </c>
      <c r="M85" s="20" t="str">
        <f t="shared" si="19"/>
        <v/>
      </c>
      <c r="N85" s="20" t="str">
        <f t="shared" si="20"/>
        <v/>
      </c>
      <c r="O85" s="20"/>
      <c r="P85" s="4"/>
    </row>
    <row r="86" spans="1:16" ht="20" customHeight="1" x14ac:dyDescent="0.15">
      <c r="A86" s="24"/>
      <c r="B86" s="22">
        <f>D15</f>
        <v>0</v>
      </c>
      <c r="C86" s="22" t="s">
        <v>42</v>
      </c>
      <c r="D86" s="22">
        <f>B17</f>
        <v>0</v>
      </c>
      <c r="E86" s="23"/>
      <c r="F86" s="23"/>
      <c r="G86" s="23"/>
      <c r="H86" s="23"/>
      <c r="I86" s="23"/>
      <c r="J86" s="23"/>
      <c r="K86" s="20" t="str">
        <f t="shared" si="17"/>
        <v/>
      </c>
      <c r="L86" s="20" t="str">
        <f t="shared" si="18"/>
        <v/>
      </c>
      <c r="M86" s="20" t="str">
        <f t="shared" si="19"/>
        <v/>
      </c>
      <c r="N86" s="20" t="str">
        <f t="shared" si="20"/>
        <v/>
      </c>
      <c r="O86" s="20"/>
      <c r="P86" s="4"/>
    </row>
    <row r="87" spans="1:16" ht="20" customHeight="1" x14ac:dyDescent="0.15">
      <c r="A87" s="24"/>
      <c r="B87" s="22">
        <f>E15</f>
        <v>0</v>
      </c>
      <c r="C87" s="22" t="s">
        <v>42</v>
      </c>
      <c r="D87" s="22">
        <f>F15</f>
        <v>0</v>
      </c>
      <c r="E87" s="23"/>
      <c r="F87" s="23"/>
      <c r="G87" s="23"/>
      <c r="H87" s="23"/>
      <c r="I87" s="23"/>
      <c r="J87" s="23"/>
      <c r="K87" s="20" t="str">
        <f t="shared" si="17"/>
        <v/>
      </c>
      <c r="L87" s="20" t="str">
        <f t="shared" si="18"/>
        <v/>
      </c>
      <c r="M87" s="20" t="str">
        <f t="shared" si="19"/>
        <v/>
      </c>
      <c r="N87" s="20" t="str">
        <f t="shared" si="20"/>
        <v/>
      </c>
      <c r="O87" s="20"/>
      <c r="P87" s="4"/>
    </row>
    <row r="88" spans="1:16" ht="20" customHeight="1" x14ac:dyDescent="0.2">
      <c r="A88" s="21"/>
      <c r="B88" s="29" t="s">
        <v>47</v>
      </c>
      <c r="C88" s="27"/>
      <c r="D88" s="28"/>
      <c r="E88" s="29" t="s">
        <v>37</v>
      </c>
      <c r="F88" s="28"/>
      <c r="G88" s="29" t="s">
        <v>38</v>
      </c>
      <c r="H88" s="28"/>
      <c r="I88" s="29" t="s">
        <v>39</v>
      </c>
      <c r="J88" s="28"/>
      <c r="K88" s="19" t="s">
        <v>16</v>
      </c>
      <c r="L88" s="19" t="s">
        <v>40</v>
      </c>
      <c r="M88" s="19" t="s">
        <v>41</v>
      </c>
      <c r="N88" s="19" t="s">
        <v>40</v>
      </c>
      <c r="O88" s="20"/>
      <c r="P88" s="4"/>
    </row>
    <row r="89" spans="1:16" ht="20" customHeight="1" x14ac:dyDescent="0.15">
      <c r="A89" s="24"/>
      <c r="B89" s="22">
        <f>B15</f>
        <v>0</v>
      </c>
      <c r="C89" s="22" t="s">
        <v>42</v>
      </c>
      <c r="D89" s="22">
        <f>B19</f>
        <v>0</v>
      </c>
      <c r="E89" s="23"/>
      <c r="F89" s="23"/>
      <c r="G89" s="23"/>
      <c r="H89" s="23"/>
      <c r="I89" s="23"/>
      <c r="J89" s="23"/>
      <c r="K89" s="20" t="str">
        <f t="shared" ref="K89:K96" si="21">IF(
  MAX(
    IF(E89&gt;F89,1,0) + IF(G89&gt;H89,1,0) + IF(I89&gt;J89,1,0),
    IF(E89&lt;F89,1,0) + IF(G89&lt;H89,1,0) + IF(I89&lt;J89,1,0)
  ) &lt; 2,
  "",
  IF(
    (IF(E89&gt;F89,1,0) + IF(G89&gt;H89,1,0) + IF(I89&gt;J89,1,0)) &gt;
    (IF(E89&lt;F89,1,0) + IF(G89&lt;H89,1,0) + IF(I89&lt;J89,1,0)),
    B89,
    D89
  )
)</f>
        <v/>
      </c>
      <c r="L89" s="20" t="str">
        <f t="shared" ref="L89:L96" si="22">IF(K89&lt;&gt;"", $I$15, "")</f>
        <v/>
      </c>
      <c r="M89" s="20" t="str">
        <f t="shared" ref="M89:M96" si="23">IF(K89=B89, D89, IF(K89=D89, B89, ""))</f>
        <v/>
      </c>
      <c r="N89" s="20" t="str">
        <f t="shared" ref="N89:N96" si="24">IF(M89&lt;&gt;"", $I$16, "")</f>
        <v/>
      </c>
      <c r="O89" s="20"/>
      <c r="P89" s="4"/>
    </row>
    <row r="90" spans="1:16" ht="20" customHeight="1" x14ac:dyDescent="0.15">
      <c r="A90" s="24"/>
      <c r="B90" s="22">
        <f>C19</f>
        <v>0</v>
      </c>
      <c r="C90" s="22" t="s">
        <v>42</v>
      </c>
      <c r="D90" s="22">
        <f>F17</f>
        <v>0</v>
      </c>
      <c r="E90" s="23"/>
      <c r="F90" s="23"/>
      <c r="G90" s="23"/>
      <c r="H90" s="23"/>
      <c r="I90" s="23"/>
      <c r="J90" s="23"/>
      <c r="K90" s="20" t="str">
        <f t="shared" si="21"/>
        <v/>
      </c>
      <c r="L90" s="20" t="str">
        <f t="shared" si="22"/>
        <v/>
      </c>
      <c r="M90" s="20" t="str">
        <f t="shared" si="23"/>
        <v/>
      </c>
      <c r="N90" s="20" t="str">
        <f t="shared" si="24"/>
        <v/>
      </c>
      <c r="O90" s="20"/>
      <c r="P90" s="4"/>
    </row>
    <row r="91" spans="1:16" ht="20" customHeight="1" x14ac:dyDescent="0.15">
      <c r="A91" s="24"/>
      <c r="B91" s="22">
        <f>D19</f>
        <v>0</v>
      </c>
      <c r="C91" s="22" t="s">
        <v>42</v>
      </c>
      <c r="D91" s="22">
        <f>E17</f>
        <v>0</v>
      </c>
      <c r="E91" s="23"/>
      <c r="F91" s="23"/>
      <c r="G91" s="23"/>
      <c r="H91" s="23"/>
      <c r="I91" s="23"/>
      <c r="J91" s="23"/>
      <c r="K91" s="20" t="str">
        <f t="shared" si="21"/>
        <v/>
      </c>
      <c r="L91" s="20" t="str">
        <f t="shared" si="22"/>
        <v/>
      </c>
      <c r="M91" s="20" t="str">
        <f t="shared" si="23"/>
        <v/>
      </c>
      <c r="N91" s="20" t="str">
        <f t="shared" si="24"/>
        <v/>
      </c>
      <c r="O91" s="20"/>
      <c r="P91" s="4"/>
    </row>
    <row r="92" spans="1:16" ht="20" customHeight="1" x14ac:dyDescent="0.15">
      <c r="A92" s="24"/>
      <c r="B92" s="22">
        <f>E19</f>
        <v>0</v>
      </c>
      <c r="C92" s="22" t="s">
        <v>42</v>
      </c>
      <c r="D92" s="22">
        <f>D17</f>
        <v>0</v>
      </c>
      <c r="E92" s="23"/>
      <c r="F92" s="23"/>
      <c r="G92" s="23"/>
      <c r="H92" s="23"/>
      <c r="I92" s="23"/>
      <c r="J92" s="23"/>
      <c r="K92" s="20" t="str">
        <f t="shared" si="21"/>
        <v/>
      </c>
      <c r="L92" s="20" t="str">
        <f t="shared" si="22"/>
        <v/>
      </c>
      <c r="M92" s="20" t="str">
        <f t="shared" si="23"/>
        <v/>
      </c>
      <c r="N92" s="20" t="str">
        <f t="shared" si="24"/>
        <v/>
      </c>
      <c r="O92" s="20"/>
      <c r="P92" s="4"/>
    </row>
    <row r="93" spans="1:16" ht="20" customHeight="1" x14ac:dyDescent="0.15">
      <c r="A93" s="24"/>
      <c r="B93" s="22">
        <f>F19</f>
        <v>0</v>
      </c>
      <c r="C93" s="22" t="s">
        <v>42</v>
      </c>
      <c r="D93" s="22">
        <f>C17</f>
        <v>0</v>
      </c>
      <c r="E93" s="23"/>
      <c r="F93" s="23"/>
      <c r="G93" s="23"/>
      <c r="H93" s="23"/>
      <c r="I93" s="23"/>
      <c r="J93" s="23"/>
      <c r="K93" s="20" t="str">
        <f t="shared" si="21"/>
        <v/>
      </c>
      <c r="L93" s="20" t="str">
        <f t="shared" si="22"/>
        <v/>
      </c>
      <c r="M93" s="20" t="str">
        <f t="shared" si="23"/>
        <v/>
      </c>
      <c r="N93" s="20" t="str">
        <f t="shared" si="24"/>
        <v/>
      </c>
      <c r="O93" s="20"/>
      <c r="P93" s="4"/>
    </row>
    <row r="94" spans="1:16" ht="20" customHeight="1" x14ac:dyDescent="0.15">
      <c r="A94" s="24"/>
      <c r="B94" s="22" t="str">
        <f>B21</f>
        <v>BYE</v>
      </c>
      <c r="C94" s="22" t="s">
        <v>42</v>
      </c>
      <c r="D94" s="22">
        <f>B17</f>
        <v>0</v>
      </c>
      <c r="E94" s="23"/>
      <c r="F94" s="23"/>
      <c r="G94" s="23"/>
      <c r="H94" s="23"/>
      <c r="I94" s="23"/>
      <c r="J94" s="23"/>
      <c r="K94" s="20" t="str">
        <f t="shared" si="21"/>
        <v/>
      </c>
      <c r="L94" s="20" t="str">
        <f t="shared" si="22"/>
        <v/>
      </c>
      <c r="M94" s="20" t="str">
        <f t="shared" si="23"/>
        <v/>
      </c>
      <c r="N94" s="20" t="str">
        <f t="shared" si="24"/>
        <v/>
      </c>
      <c r="O94" s="20"/>
      <c r="P94" s="4"/>
    </row>
    <row r="95" spans="1:16" ht="20" customHeight="1" x14ac:dyDescent="0.15">
      <c r="A95" s="24"/>
      <c r="B95" s="22">
        <f>C15</f>
        <v>0</v>
      </c>
      <c r="C95" s="22" t="s">
        <v>42</v>
      </c>
      <c r="D95" s="22">
        <f>F15</f>
        <v>0</v>
      </c>
      <c r="E95" s="23"/>
      <c r="F95" s="23"/>
      <c r="G95" s="23"/>
      <c r="H95" s="23"/>
      <c r="I95" s="23"/>
      <c r="J95" s="23"/>
      <c r="K95" s="20" t="str">
        <f t="shared" si="21"/>
        <v/>
      </c>
      <c r="L95" s="20" t="str">
        <f t="shared" si="22"/>
        <v/>
      </c>
      <c r="M95" s="20" t="str">
        <f t="shared" si="23"/>
        <v/>
      </c>
      <c r="N95" s="20" t="str">
        <f t="shared" si="24"/>
        <v/>
      </c>
      <c r="O95" s="20"/>
      <c r="P95" s="4"/>
    </row>
    <row r="96" spans="1:16" ht="20" customHeight="1" x14ac:dyDescent="0.15">
      <c r="A96" s="24"/>
      <c r="B96" s="22">
        <f>D15</f>
        <v>0</v>
      </c>
      <c r="C96" s="22" t="s">
        <v>42</v>
      </c>
      <c r="D96" s="22">
        <f>E15</f>
        <v>0</v>
      </c>
      <c r="E96" s="23"/>
      <c r="F96" s="23"/>
      <c r="G96" s="23"/>
      <c r="H96" s="23"/>
      <c r="I96" s="23"/>
      <c r="J96" s="23"/>
      <c r="K96" s="20" t="str">
        <f t="shared" si="21"/>
        <v/>
      </c>
      <c r="L96" s="20" t="str">
        <f t="shared" si="22"/>
        <v/>
      </c>
      <c r="M96" s="20" t="str">
        <f t="shared" si="23"/>
        <v/>
      </c>
      <c r="N96" s="20" t="str">
        <f t="shared" si="24"/>
        <v/>
      </c>
      <c r="O96" s="20"/>
      <c r="P96" s="4"/>
    </row>
    <row r="97" spans="1:16" ht="20" customHeight="1" x14ac:dyDescent="0.2">
      <c r="A97" s="21"/>
      <c r="B97" s="29" t="s">
        <v>48</v>
      </c>
      <c r="C97" s="27"/>
      <c r="D97" s="28"/>
      <c r="E97" s="29" t="s">
        <v>37</v>
      </c>
      <c r="F97" s="28"/>
      <c r="G97" s="29" t="s">
        <v>38</v>
      </c>
      <c r="H97" s="28"/>
      <c r="I97" s="29" t="s">
        <v>39</v>
      </c>
      <c r="J97" s="28"/>
      <c r="K97" s="19" t="s">
        <v>16</v>
      </c>
      <c r="L97" s="19" t="s">
        <v>40</v>
      </c>
      <c r="M97" s="19" t="s">
        <v>41</v>
      </c>
      <c r="N97" s="19" t="s">
        <v>40</v>
      </c>
      <c r="O97" s="20"/>
      <c r="P97" s="4"/>
    </row>
    <row r="98" spans="1:16" ht="20" customHeight="1" x14ac:dyDescent="0.15">
      <c r="A98" s="24"/>
      <c r="B98" s="22">
        <f>B15</f>
        <v>0</v>
      </c>
      <c r="C98" s="22" t="s">
        <v>42</v>
      </c>
      <c r="D98" s="22">
        <f>F17</f>
        <v>0</v>
      </c>
      <c r="E98" s="23"/>
      <c r="F98" s="23"/>
      <c r="G98" s="23"/>
      <c r="H98" s="23"/>
      <c r="I98" s="23"/>
      <c r="J98" s="23"/>
      <c r="K98" s="20" t="str">
        <f t="shared" ref="K98:K105" si="25">IF(
  MAX(
    IF(E98&gt;F98,1,0) + IF(G98&gt;H98,1,0) + IF(I98&gt;J98,1,0),
    IF(E98&lt;F98,1,0) + IF(G98&lt;H98,1,0) + IF(I98&lt;J98,1,0)
  ) &lt; 2,
  "",
  IF(
    (IF(E98&gt;F98,1,0) + IF(G98&gt;H98,1,0) + IF(I98&gt;J98,1,0)) &gt;
    (IF(E98&lt;F98,1,0) + IF(G98&lt;H98,1,0) + IF(I98&lt;J98,1,0)),
    B98,
    D98
  )
)</f>
        <v/>
      </c>
      <c r="L98" s="20" t="str">
        <f t="shared" ref="L98:L105" si="26">IF(K98&lt;&gt;"", $I$15, "")</f>
        <v/>
      </c>
      <c r="M98" s="20" t="str">
        <f t="shared" ref="M98:M105" si="27">IF(K98=B98, D98, IF(K98=D98, B98, ""))</f>
        <v/>
      </c>
      <c r="N98" s="20" t="str">
        <f t="shared" ref="N98:N105" si="28">IF(M98&lt;&gt;"", $I$16, "")</f>
        <v/>
      </c>
      <c r="O98" s="20"/>
      <c r="P98" s="4"/>
    </row>
    <row r="99" spans="1:16" ht="20" customHeight="1" x14ac:dyDescent="0.15">
      <c r="A99" s="24"/>
      <c r="B99" s="22">
        <f>B19</f>
        <v>0</v>
      </c>
      <c r="C99" s="22" t="s">
        <v>42</v>
      </c>
      <c r="D99" s="22">
        <f>E17</f>
        <v>0</v>
      </c>
      <c r="E99" s="23"/>
      <c r="F99" s="23"/>
      <c r="G99" s="23"/>
      <c r="H99" s="23"/>
      <c r="I99" s="23"/>
      <c r="J99" s="23"/>
      <c r="K99" s="20" t="str">
        <f t="shared" si="25"/>
        <v/>
      </c>
      <c r="L99" s="20" t="str">
        <f t="shared" si="26"/>
        <v/>
      </c>
      <c r="M99" s="20" t="str">
        <f t="shared" si="27"/>
        <v/>
      </c>
      <c r="N99" s="20" t="str">
        <f t="shared" si="28"/>
        <v/>
      </c>
      <c r="O99" s="20"/>
      <c r="P99" s="4"/>
    </row>
    <row r="100" spans="1:16" ht="20" customHeight="1" x14ac:dyDescent="0.15">
      <c r="A100" s="24"/>
      <c r="B100" s="22">
        <f>C19</f>
        <v>0</v>
      </c>
      <c r="C100" s="22" t="s">
        <v>42</v>
      </c>
      <c r="D100" s="22">
        <f>D17</f>
        <v>0</v>
      </c>
      <c r="E100" s="23"/>
      <c r="F100" s="23"/>
      <c r="G100" s="23"/>
      <c r="H100" s="23"/>
      <c r="I100" s="23"/>
      <c r="J100" s="23"/>
      <c r="K100" s="20" t="str">
        <f t="shared" si="25"/>
        <v/>
      </c>
      <c r="L100" s="20" t="str">
        <f t="shared" si="26"/>
        <v/>
      </c>
      <c r="M100" s="20" t="str">
        <f t="shared" si="27"/>
        <v/>
      </c>
      <c r="N100" s="20" t="str">
        <f t="shared" si="28"/>
        <v/>
      </c>
      <c r="O100" s="20"/>
      <c r="P100" s="4"/>
    </row>
    <row r="101" spans="1:16" ht="20" customHeight="1" x14ac:dyDescent="0.15">
      <c r="A101" s="24"/>
      <c r="B101" s="22">
        <f>D19</f>
        <v>0</v>
      </c>
      <c r="C101" s="22" t="s">
        <v>42</v>
      </c>
      <c r="D101" s="22">
        <f>C17</f>
        <v>0</v>
      </c>
      <c r="E101" s="23"/>
      <c r="F101" s="23"/>
      <c r="G101" s="23"/>
      <c r="H101" s="23"/>
      <c r="I101" s="23"/>
      <c r="J101" s="23"/>
      <c r="K101" s="20" t="str">
        <f t="shared" si="25"/>
        <v/>
      </c>
      <c r="L101" s="20" t="str">
        <f t="shared" si="26"/>
        <v/>
      </c>
      <c r="M101" s="20" t="str">
        <f t="shared" si="27"/>
        <v/>
      </c>
      <c r="N101" s="20" t="str">
        <f t="shared" si="28"/>
        <v/>
      </c>
      <c r="O101" s="20"/>
      <c r="P101" s="4"/>
    </row>
    <row r="102" spans="1:16" ht="20" customHeight="1" x14ac:dyDescent="0.15">
      <c r="A102" s="24"/>
      <c r="B102" s="22">
        <f>E19</f>
        <v>0</v>
      </c>
      <c r="C102" s="22" t="s">
        <v>42</v>
      </c>
      <c r="D102" s="22">
        <f>B17</f>
        <v>0</v>
      </c>
      <c r="E102" s="23"/>
      <c r="F102" s="23"/>
      <c r="G102" s="23"/>
      <c r="H102" s="23"/>
      <c r="I102" s="23"/>
      <c r="J102" s="23"/>
      <c r="K102" s="20" t="str">
        <f t="shared" si="25"/>
        <v/>
      </c>
      <c r="L102" s="20" t="str">
        <f t="shared" si="26"/>
        <v/>
      </c>
      <c r="M102" s="20" t="str">
        <f t="shared" si="27"/>
        <v/>
      </c>
      <c r="N102" s="20" t="str">
        <f t="shared" si="28"/>
        <v/>
      </c>
      <c r="O102" s="20"/>
      <c r="P102" s="4"/>
    </row>
    <row r="103" spans="1:16" ht="20" customHeight="1" x14ac:dyDescent="0.15">
      <c r="A103" s="24"/>
      <c r="B103" s="22">
        <f>F19</f>
        <v>0</v>
      </c>
      <c r="C103" s="22" t="s">
        <v>42</v>
      </c>
      <c r="D103" s="22">
        <f>F15</f>
        <v>0</v>
      </c>
      <c r="E103" s="23"/>
      <c r="F103" s="23"/>
      <c r="G103" s="23"/>
      <c r="H103" s="23"/>
      <c r="I103" s="23"/>
      <c r="J103" s="23"/>
      <c r="K103" s="20" t="str">
        <f t="shared" si="25"/>
        <v/>
      </c>
      <c r="L103" s="20" t="str">
        <f t="shared" si="26"/>
        <v/>
      </c>
      <c r="M103" s="20" t="str">
        <f t="shared" si="27"/>
        <v/>
      </c>
      <c r="N103" s="20" t="str">
        <f t="shared" si="28"/>
        <v/>
      </c>
      <c r="O103" s="20"/>
      <c r="P103" s="4"/>
    </row>
    <row r="104" spans="1:16" ht="20" customHeight="1" x14ac:dyDescent="0.15">
      <c r="A104" s="24"/>
      <c r="B104" s="22" t="str">
        <f>B21</f>
        <v>BYE</v>
      </c>
      <c r="C104" s="22" t="s">
        <v>42</v>
      </c>
      <c r="D104" s="22">
        <f>E15</f>
        <v>0</v>
      </c>
      <c r="E104" s="23"/>
      <c r="F104" s="23"/>
      <c r="G104" s="23"/>
      <c r="H104" s="23"/>
      <c r="I104" s="23"/>
      <c r="J104" s="23"/>
      <c r="K104" s="20" t="str">
        <f t="shared" si="25"/>
        <v/>
      </c>
      <c r="L104" s="20" t="str">
        <f t="shared" si="26"/>
        <v/>
      </c>
      <c r="M104" s="20" t="str">
        <f t="shared" si="27"/>
        <v/>
      </c>
      <c r="N104" s="20" t="str">
        <f t="shared" si="28"/>
        <v/>
      </c>
      <c r="O104" s="20"/>
      <c r="P104" s="4"/>
    </row>
    <row r="105" spans="1:16" ht="20" customHeight="1" x14ac:dyDescent="0.15">
      <c r="A105" s="24"/>
      <c r="B105" s="22">
        <f>C15</f>
        <v>0</v>
      </c>
      <c r="C105" s="22" t="s">
        <v>42</v>
      </c>
      <c r="D105" s="22">
        <f>D15</f>
        <v>0</v>
      </c>
      <c r="E105" s="23"/>
      <c r="F105" s="23"/>
      <c r="G105" s="23"/>
      <c r="H105" s="23"/>
      <c r="I105" s="23"/>
      <c r="J105" s="23"/>
      <c r="K105" s="20" t="str">
        <f t="shared" si="25"/>
        <v/>
      </c>
      <c r="L105" s="20" t="str">
        <f t="shared" si="26"/>
        <v/>
      </c>
      <c r="M105" s="20" t="str">
        <f t="shared" si="27"/>
        <v/>
      </c>
      <c r="N105" s="20" t="str">
        <f t="shared" si="28"/>
        <v/>
      </c>
      <c r="O105" s="20"/>
      <c r="P105" s="4"/>
    </row>
    <row r="106" spans="1:16" ht="20" customHeight="1" x14ac:dyDescent="0.2">
      <c r="A106" s="21"/>
      <c r="B106" s="29" t="s">
        <v>49</v>
      </c>
      <c r="C106" s="27"/>
      <c r="D106" s="28"/>
      <c r="E106" s="29" t="s">
        <v>37</v>
      </c>
      <c r="F106" s="28"/>
      <c r="G106" s="29" t="s">
        <v>38</v>
      </c>
      <c r="H106" s="28"/>
      <c r="I106" s="29" t="s">
        <v>39</v>
      </c>
      <c r="J106" s="28"/>
      <c r="K106" s="19" t="s">
        <v>16</v>
      </c>
      <c r="L106" s="19" t="s">
        <v>40</v>
      </c>
      <c r="M106" s="19" t="s">
        <v>41</v>
      </c>
      <c r="N106" s="19" t="s">
        <v>40</v>
      </c>
      <c r="O106" s="20"/>
      <c r="P106" s="4"/>
    </row>
    <row r="107" spans="1:16" ht="20" customHeight="1" x14ac:dyDescent="0.15">
      <c r="A107" s="24"/>
      <c r="B107" s="22">
        <f>B15</f>
        <v>0</v>
      </c>
      <c r="C107" s="22" t="s">
        <v>42</v>
      </c>
      <c r="D107" s="22">
        <f>E17</f>
        <v>0</v>
      </c>
      <c r="E107" s="23"/>
      <c r="F107" s="23"/>
      <c r="G107" s="23"/>
      <c r="H107" s="23"/>
      <c r="I107" s="23"/>
      <c r="J107" s="23"/>
      <c r="K107" s="20" t="str">
        <f t="shared" ref="K107:K114" si="29">IF(
  MAX(
    IF(E107&gt;F107,1,0) + IF(G107&gt;H107,1,0) + IF(I107&gt;J107,1,0),
    IF(E107&lt;F107,1,0) + IF(G107&lt;H107,1,0) + IF(I107&lt;J107,1,0)
  ) &lt; 2,
  "",
  IF(
    (IF(E107&gt;F107,1,0) + IF(G107&gt;H107,1,0) + IF(I107&gt;J107,1,0)) &gt;
    (IF(E107&lt;F107,1,0) + IF(G107&lt;H107,1,0) + IF(I107&lt;J107,1,0)),
    B107,
    D107
  )
)</f>
        <v/>
      </c>
      <c r="L107" s="20" t="str">
        <f t="shared" ref="L107:L114" si="30">IF(K107&lt;&gt;"", $I$15, "")</f>
        <v/>
      </c>
      <c r="M107" s="20" t="str">
        <f t="shared" ref="M107:M114" si="31">IF(K107=B107, D107, IF(K107=D107, B107, ""))</f>
        <v/>
      </c>
      <c r="N107" s="20" t="str">
        <f t="shared" ref="N107:N114" si="32">IF(M107&lt;&gt;"", $I$16, "")</f>
        <v/>
      </c>
      <c r="O107" s="20"/>
      <c r="P107" s="4"/>
    </row>
    <row r="108" spans="1:16" ht="20" customHeight="1" x14ac:dyDescent="0.15">
      <c r="A108" s="24"/>
      <c r="B108" s="22">
        <f>F17</f>
        <v>0</v>
      </c>
      <c r="C108" s="22" t="s">
        <v>42</v>
      </c>
      <c r="D108" s="22">
        <f>D17</f>
        <v>0</v>
      </c>
      <c r="E108" s="23"/>
      <c r="F108" s="23"/>
      <c r="G108" s="23"/>
      <c r="H108" s="23"/>
      <c r="I108" s="23"/>
      <c r="J108" s="23"/>
      <c r="K108" s="20" t="str">
        <f t="shared" si="29"/>
        <v/>
      </c>
      <c r="L108" s="20" t="str">
        <f t="shared" si="30"/>
        <v/>
      </c>
      <c r="M108" s="20" t="str">
        <f t="shared" si="31"/>
        <v/>
      </c>
      <c r="N108" s="20" t="str">
        <f t="shared" si="32"/>
        <v/>
      </c>
      <c r="O108" s="20"/>
      <c r="P108" s="4"/>
    </row>
    <row r="109" spans="1:16" ht="20" customHeight="1" x14ac:dyDescent="0.15">
      <c r="A109" s="24"/>
      <c r="B109" s="22">
        <f>B19</f>
        <v>0</v>
      </c>
      <c r="C109" s="22" t="s">
        <v>42</v>
      </c>
      <c r="D109" s="22">
        <f>C17</f>
        <v>0</v>
      </c>
      <c r="E109" s="23"/>
      <c r="F109" s="23"/>
      <c r="G109" s="23"/>
      <c r="H109" s="23"/>
      <c r="I109" s="23"/>
      <c r="J109" s="23"/>
      <c r="K109" s="20" t="str">
        <f t="shared" si="29"/>
        <v/>
      </c>
      <c r="L109" s="20" t="str">
        <f t="shared" si="30"/>
        <v/>
      </c>
      <c r="M109" s="20" t="str">
        <f t="shared" si="31"/>
        <v/>
      </c>
      <c r="N109" s="20" t="str">
        <f t="shared" si="32"/>
        <v/>
      </c>
      <c r="O109" s="20"/>
      <c r="P109" s="4"/>
    </row>
    <row r="110" spans="1:16" ht="20" customHeight="1" x14ac:dyDescent="0.15">
      <c r="A110" s="24"/>
      <c r="B110" s="22">
        <f>C19</f>
        <v>0</v>
      </c>
      <c r="C110" s="22" t="s">
        <v>42</v>
      </c>
      <c r="D110" s="22">
        <f>B17</f>
        <v>0</v>
      </c>
      <c r="E110" s="23"/>
      <c r="F110" s="23"/>
      <c r="G110" s="23"/>
      <c r="H110" s="23"/>
      <c r="I110" s="23"/>
      <c r="J110" s="23"/>
      <c r="K110" s="20" t="str">
        <f t="shared" si="29"/>
        <v/>
      </c>
      <c r="L110" s="20" t="str">
        <f t="shared" si="30"/>
        <v/>
      </c>
      <c r="M110" s="20" t="str">
        <f t="shared" si="31"/>
        <v/>
      </c>
      <c r="N110" s="20" t="str">
        <f t="shared" si="32"/>
        <v/>
      </c>
      <c r="O110" s="20"/>
      <c r="P110" s="4"/>
    </row>
    <row r="111" spans="1:16" ht="20" customHeight="1" x14ac:dyDescent="0.15">
      <c r="A111" s="24"/>
      <c r="B111" s="22">
        <f>D19</f>
        <v>0</v>
      </c>
      <c r="C111" s="22" t="s">
        <v>42</v>
      </c>
      <c r="D111" s="22">
        <f>F15</f>
        <v>0</v>
      </c>
      <c r="E111" s="23"/>
      <c r="F111" s="23"/>
      <c r="G111" s="23"/>
      <c r="H111" s="23"/>
      <c r="I111" s="23"/>
      <c r="J111" s="23"/>
      <c r="K111" s="20" t="str">
        <f t="shared" si="29"/>
        <v/>
      </c>
      <c r="L111" s="20" t="str">
        <f t="shared" si="30"/>
        <v/>
      </c>
      <c r="M111" s="20" t="str">
        <f t="shared" si="31"/>
        <v/>
      </c>
      <c r="N111" s="20" t="str">
        <f t="shared" si="32"/>
        <v/>
      </c>
      <c r="O111" s="20"/>
      <c r="P111" s="4"/>
    </row>
    <row r="112" spans="1:16" ht="20" customHeight="1" x14ac:dyDescent="0.15">
      <c r="A112" s="24"/>
      <c r="B112" s="22">
        <f>E19</f>
        <v>0</v>
      </c>
      <c r="C112" s="22" t="s">
        <v>42</v>
      </c>
      <c r="D112" s="22">
        <f>E15</f>
        <v>0</v>
      </c>
      <c r="E112" s="23"/>
      <c r="F112" s="23"/>
      <c r="G112" s="23"/>
      <c r="H112" s="23"/>
      <c r="I112" s="23"/>
      <c r="J112" s="23"/>
      <c r="K112" s="20" t="str">
        <f t="shared" si="29"/>
        <v/>
      </c>
      <c r="L112" s="20" t="str">
        <f t="shared" si="30"/>
        <v/>
      </c>
      <c r="M112" s="20" t="str">
        <f t="shared" si="31"/>
        <v/>
      </c>
      <c r="N112" s="20" t="str">
        <f t="shared" si="32"/>
        <v/>
      </c>
      <c r="O112" s="20"/>
      <c r="P112" s="4"/>
    </row>
    <row r="113" spans="1:16" ht="20" customHeight="1" x14ac:dyDescent="0.15">
      <c r="A113" s="24"/>
      <c r="B113" s="22">
        <f>F19</f>
        <v>0</v>
      </c>
      <c r="C113" s="22" t="s">
        <v>42</v>
      </c>
      <c r="D113" s="22">
        <f>D15</f>
        <v>0</v>
      </c>
      <c r="E113" s="23"/>
      <c r="F113" s="23"/>
      <c r="G113" s="23"/>
      <c r="H113" s="23"/>
      <c r="I113" s="23"/>
      <c r="J113" s="23"/>
      <c r="K113" s="20" t="str">
        <f t="shared" si="29"/>
        <v/>
      </c>
      <c r="L113" s="20" t="str">
        <f t="shared" si="30"/>
        <v/>
      </c>
      <c r="M113" s="20" t="str">
        <f t="shared" si="31"/>
        <v/>
      </c>
      <c r="N113" s="20" t="str">
        <f t="shared" si="32"/>
        <v/>
      </c>
      <c r="O113" s="20"/>
      <c r="P113" s="4"/>
    </row>
    <row r="114" spans="1:16" ht="20" customHeight="1" x14ac:dyDescent="0.15">
      <c r="A114" s="24"/>
      <c r="B114" s="22" t="str">
        <f>B21</f>
        <v>BYE</v>
      </c>
      <c r="C114" s="22" t="s">
        <v>42</v>
      </c>
      <c r="D114" s="22">
        <f>C15</f>
        <v>0</v>
      </c>
      <c r="E114" s="23"/>
      <c r="F114" s="23"/>
      <c r="G114" s="23"/>
      <c r="H114" s="23"/>
      <c r="I114" s="23"/>
      <c r="J114" s="23"/>
      <c r="K114" s="20" t="str">
        <f t="shared" si="29"/>
        <v/>
      </c>
      <c r="L114" s="20" t="str">
        <f t="shared" si="30"/>
        <v/>
      </c>
      <c r="M114" s="20" t="str">
        <f t="shared" si="31"/>
        <v/>
      </c>
      <c r="N114" s="20" t="str">
        <f t="shared" si="32"/>
        <v/>
      </c>
      <c r="O114" s="20"/>
      <c r="P114" s="4"/>
    </row>
    <row r="115" spans="1:16" ht="20" customHeight="1" x14ac:dyDescent="0.2">
      <c r="A115" s="21"/>
      <c r="B115" s="29" t="s">
        <v>50</v>
      </c>
      <c r="C115" s="27"/>
      <c r="D115" s="28"/>
      <c r="E115" s="29" t="s">
        <v>37</v>
      </c>
      <c r="F115" s="28"/>
      <c r="G115" s="29" t="s">
        <v>38</v>
      </c>
      <c r="H115" s="28"/>
      <c r="I115" s="29" t="s">
        <v>39</v>
      </c>
      <c r="J115" s="28"/>
      <c r="K115" s="19" t="s">
        <v>16</v>
      </c>
      <c r="L115" s="19" t="s">
        <v>40</v>
      </c>
      <c r="M115" s="19" t="s">
        <v>41</v>
      </c>
      <c r="N115" s="19" t="s">
        <v>40</v>
      </c>
      <c r="O115" s="20"/>
      <c r="P115" s="4"/>
    </row>
    <row r="116" spans="1:16" ht="20" customHeight="1" x14ac:dyDescent="0.15">
      <c r="A116" s="24"/>
      <c r="B116" s="22">
        <f>B15</f>
        <v>0</v>
      </c>
      <c r="C116" s="22" t="s">
        <v>42</v>
      </c>
      <c r="D116" s="22">
        <f>D17</f>
        <v>0</v>
      </c>
      <c r="E116" s="23"/>
      <c r="F116" s="23"/>
      <c r="G116" s="23"/>
      <c r="H116" s="23"/>
      <c r="I116" s="23"/>
      <c r="J116" s="23"/>
      <c r="K116" s="20" t="str">
        <f t="shared" ref="K116:K123" si="33">IF(
  MAX(
    IF(E116&gt;F116,1,0) + IF(G116&gt;H116,1,0) + IF(I116&gt;J116,1,0),
    IF(E116&lt;F116,1,0) + IF(G116&lt;H116,1,0) + IF(I116&lt;J116,1,0)
  ) &lt; 2,
  "",
  IF(
    (IF(E116&gt;F116,1,0) + IF(G116&gt;H116,1,0) + IF(I116&gt;J116,1,0)) &gt;
    (IF(E116&lt;F116,1,0) + IF(G116&lt;H116,1,0) + IF(I116&lt;J116,1,0)),
    B116,
    D116
  )
)</f>
        <v/>
      </c>
      <c r="L116" s="20" t="str">
        <f t="shared" ref="L116:L123" si="34">IF(K116&lt;&gt;"", $I$15, "")</f>
        <v/>
      </c>
      <c r="M116" s="20" t="str">
        <f t="shared" ref="M116:M123" si="35">IF(K116=B116, D116, IF(K116=D116, B116, ""))</f>
        <v/>
      </c>
      <c r="N116" s="20" t="str">
        <f t="shared" ref="N116:N123" si="36">IF(M116&lt;&gt;"", $I$16, "")</f>
        <v/>
      </c>
      <c r="O116" s="20"/>
      <c r="P116" s="4"/>
    </row>
    <row r="117" spans="1:16" ht="20" customHeight="1" x14ac:dyDescent="0.15">
      <c r="A117" s="24"/>
      <c r="B117" s="22">
        <f>E17</f>
        <v>0</v>
      </c>
      <c r="C117" s="22" t="s">
        <v>42</v>
      </c>
      <c r="D117" s="22">
        <f>C17</f>
        <v>0</v>
      </c>
      <c r="E117" s="23"/>
      <c r="F117" s="23"/>
      <c r="G117" s="23"/>
      <c r="H117" s="23"/>
      <c r="I117" s="23"/>
      <c r="J117" s="23"/>
      <c r="K117" s="20" t="str">
        <f t="shared" si="33"/>
        <v/>
      </c>
      <c r="L117" s="20" t="str">
        <f t="shared" si="34"/>
        <v/>
      </c>
      <c r="M117" s="20" t="str">
        <f t="shared" si="35"/>
        <v/>
      </c>
      <c r="N117" s="20" t="str">
        <f t="shared" si="36"/>
        <v/>
      </c>
      <c r="O117" s="20"/>
      <c r="P117" s="4"/>
    </row>
    <row r="118" spans="1:16" ht="20" customHeight="1" x14ac:dyDescent="0.15">
      <c r="A118" s="24"/>
      <c r="B118" s="22">
        <f>F17</f>
        <v>0</v>
      </c>
      <c r="C118" s="22" t="s">
        <v>42</v>
      </c>
      <c r="D118" s="22">
        <f>B17</f>
        <v>0</v>
      </c>
      <c r="E118" s="23"/>
      <c r="F118" s="23"/>
      <c r="G118" s="23"/>
      <c r="H118" s="23"/>
      <c r="I118" s="23"/>
      <c r="J118" s="23"/>
      <c r="K118" s="20" t="str">
        <f t="shared" si="33"/>
        <v/>
      </c>
      <c r="L118" s="20" t="str">
        <f t="shared" si="34"/>
        <v/>
      </c>
      <c r="M118" s="20" t="str">
        <f t="shared" si="35"/>
        <v/>
      </c>
      <c r="N118" s="20" t="str">
        <f t="shared" si="36"/>
        <v/>
      </c>
      <c r="O118" s="20"/>
      <c r="P118" s="4"/>
    </row>
    <row r="119" spans="1:16" ht="20" customHeight="1" x14ac:dyDescent="0.15">
      <c r="A119" s="24"/>
      <c r="B119" s="22">
        <f>B19</f>
        <v>0</v>
      </c>
      <c r="C119" s="22" t="s">
        <v>42</v>
      </c>
      <c r="D119" s="22">
        <f>F15</f>
        <v>0</v>
      </c>
      <c r="E119" s="23"/>
      <c r="F119" s="23"/>
      <c r="G119" s="23"/>
      <c r="H119" s="23"/>
      <c r="I119" s="23"/>
      <c r="J119" s="23"/>
      <c r="K119" s="20" t="str">
        <f t="shared" si="33"/>
        <v/>
      </c>
      <c r="L119" s="20" t="str">
        <f t="shared" si="34"/>
        <v/>
      </c>
      <c r="M119" s="20" t="str">
        <f t="shared" si="35"/>
        <v/>
      </c>
      <c r="N119" s="20" t="str">
        <f t="shared" si="36"/>
        <v/>
      </c>
      <c r="O119" s="20"/>
      <c r="P119" s="4"/>
    </row>
    <row r="120" spans="1:16" ht="20" customHeight="1" x14ac:dyDescent="0.15">
      <c r="A120" s="24"/>
      <c r="B120" s="22">
        <f>C19</f>
        <v>0</v>
      </c>
      <c r="C120" s="22" t="s">
        <v>42</v>
      </c>
      <c r="D120" s="22">
        <f>E15</f>
        <v>0</v>
      </c>
      <c r="E120" s="23"/>
      <c r="F120" s="23"/>
      <c r="G120" s="23"/>
      <c r="H120" s="23"/>
      <c r="I120" s="23"/>
      <c r="J120" s="23"/>
      <c r="K120" s="20" t="str">
        <f t="shared" si="33"/>
        <v/>
      </c>
      <c r="L120" s="20" t="str">
        <f t="shared" si="34"/>
        <v/>
      </c>
      <c r="M120" s="20" t="str">
        <f t="shared" si="35"/>
        <v/>
      </c>
      <c r="N120" s="20" t="str">
        <f t="shared" si="36"/>
        <v/>
      </c>
      <c r="O120" s="20"/>
      <c r="P120" s="4"/>
    </row>
    <row r="121" spans="1:16" ht="20" customHeight="1" x14ac:dyDescent="0.15">
      <c r="A121" s="24"/>
      <c r="B121" s="22">
        <f>D19</f>
        <v>0</v>
      </c>
      <c r="C121" s="22" t="s">
        <v>42</v>
      </c>
      <c r="D121" s="22">
        <f>D15</f>
        <v>0</v>
      </c>
      <c r="E121" s="23"/>
      <c r="F121" s="23"/>
      <c r="G121" s="23"/>
      <c r="H121" s="23"/>
      <c r="I121" s="23"/>
      <c r="J121" s="23"/>
      <c r="K121" s="20" t="str">
        <f t="shared" si="33"/>
        <v/>
      </c>
      <c r="L121" s="20" t="str">
        <f t="shared" si="34"/>
        <v/>
      </c>
      <c r="M121" s="20" t="str">
        <f t="shared" si="35"/>
        <v/>
      </c>
      <c r="N121" s="20" t="str">
        <f t="shared" si="36"/>
        <v/>
      </c>
      <c r="O121" s="20"/>
      <c r="P121" s="4"/>
    </row>
    <row r="122" spans="1:16" ht="20" customHeight="1" x14ac:dyDescent="0.15">
      <c r="A122" s="24"/>
      <c r="B122" s="22">
        <f>E19</f>
        <v>0</v>
      </c>
      <c r="C122" s="22" t="s">
        <v>42</v>
      </c>
      <c r="D122" s="22">
        <f>C15</f>
        <v>0</v>
      </c>
      <c r="E122" s="23"/>
      <c r="F122" s="23"/>
      <c r="G122" s="23"/>
      <c r="H122" s="23"/>
      <c r="I122" s="23"/>
      <c r="J122" s="23"/>
      <c r="K122" s="20" t="str">
        <f t="shared" si="33"/>
        <v/>
      </c>
      <c r="L122" s="20" t="str">
        <f t="shared" si="34"/>
        <v/>
      </c>
      <c r="M122" s="20" t="str">
        <f t="shared" si="35"/>
        <v/>
      </c>
      <c r="N122" s="20" t="str">
        <f t="shared" si="36"/>
        <v/>
      </c>
      <c r="O122" s="20"/>
      <c r="P122" s="4"/>
    </row>
    <row r="123" spans="1:16" ht="20" customHeight="1" x14ac:dyDescent="0.15">
      <c r="A123" s="24"/>
      <c r="B123" s="22">
        <f>F19</f>
        <v>0</v>
      </c>
      <c r="C123" s="22" t="s">
        <v>42</v>
      </c>
      <c r="D123" s="22" t="str">
        <f>B21</f>
        <v>BYE</v>
      </c>
      <c r="E123" s="23"/>
      <c r="F123" s="23"/>
      <c r="G123" s="23"/>
      <c r="H123" s="23"/>
      <c r="I123" s="23"/>
      <c r="J123" s="23"/>
      <c r="K123" s="20" t="str">
        <f t="shared" si="33"/>
        <v/>
      </c>
      <c r="L123" s="20" t="str">
        <f t="shared" si="34"/>
        <v/>
      </c>
      <c r="M123" s="20" t="str">
        <f t="shared" si="35"/>
        <v/>
      </c>
      <c r="N123" s="20" t="str">
        <f t="shared" si="36"/>
        <v/>
      </c>
      <c r="O123" s="20"/>
      <c r="P123" s="4"/>
    </row>
    <row r="124" spans="1:16" ht="20" customHeight="1" x14ac:dyDescent="0.2">
      <c r="A124" s="4"/>
      <c r="B124" s="29" t="s">
        <v>51</v>
      </c>
      <c r="C124" s="27"/>
      <c r="D124" s="28"/>
      <c r="E124" s="29" t="s">
        <v>37</v>
      </c>
      <c r="F124" s="28"/>
      <c r="G124" s="29" t="s">
        <v>38</v>
      </c>
      <c r="H124" s="28"/>
      <c r="I124" s="29" t="s">
        <v>39</v>
      </c>
      <c r="J124" s="28"/>
      <c r="K124" s="19" t="s">
        <v>16</v>
      </c>
      <c r="L124" s="19" t="s">
        <v>40</v>
      </c>
      <c r="M124" s="19" t="s">
        <v>41</v>
      </c>
      <c r="N124" s="19" t="s">
        <v>40</v>
      </c>
      <c r="O124" s="20"/>
      <c r="P124" s="4"/>
    </row>
    <row r="125" spans="1:16" ht="20" customHeight="1" x14ac:dyDescent="0.15">
      <c r="A125" s="4"/>
      <c r="B125" s="22">
        <f>B15</f>
        <v>0</v>
      </c>
      <c r="C125" s="22" t="s">
        <v>42</v>
      </c>
      <c r="D125" s="22">
        <f>C17</f>
        <v>0</v>
      </c>
      <c r="E125" s="23"/>
      <c r="F125" s="23"/>
      <c r="G125" s="23"/>
      <c r="H125" s="23"/>
      <c r="I125" s="23"/>
      <c r="J125" s="23"/>
      <c r="K125" s="20" t="str">
        <f t="shared" ref="K125:K132" si="37">IF(
  MAX(
    IF(E125&gt;F125,1,0) + IF(G125&gt;H125,1,0) + IF(I125&gt;J125,1,0),
    IF(E125&lt;F125,1,0) + IF(G125&lt;H125,1,0) + IF(I125&lt;J125,1,0)
  ) &lt; 2,
  "",
  IF(
    (IF(E125&gt;F125,1,0) + IF(G125&gt;H125,1,0) + IF(I125&gt;J125,1,0)) &gt;
    (IF(E125&lt;F125,1,0) + IF(G125&lt;H125,1,0) + IF(I125&lt;J125,1,0)),
    B125,
    D125
  )
)</f>
        <v/>
      </c>
      <c r="L125" s="20" t="str">
        <f t="shared" ref="L125:L132" si="38">IF(K125&lt;&gt;"", $I$15, "")</f>
        <v/>
      </c>
      <c r="M125" s="20" t="str">
        <f t="shared" ref="M125:M132" si="39">IF(K125=B125, D125, IF(K125=D125, B125, ""))</f>
        <v/>
      </c>
      <c r="N125" s="20" t="str">
        <f t="shared" ref="N125:N132" si="40">IF(M125&lt;&gt;"", $I$16, "")</f>
        <v/>
      </c>
      <c r="O125" s="20"/>
      <c r="P125" s="4"/>
    </row>
    <row r="126" spans="1:16" ht="20" customHeight="1" x14ac:dyDescent="0.15">
      <c r="A126" s="4"/>
      <c r="B126" s="22">
        <f>D17</f>
        <v>0</v>
      </c>
      <c r="C126" s="22" t="s">
        <v>42</v>
      </c>
      <c r="D126" s="22">
        <f>B17</f>
        <v>0</v>
      </c>
      <c r="E126" s="23"/>
      <c r="F126" s="23"/>
      <c r="G126" s="23"/>
      <c r="H126" s="23"/>
      <c r="I126" s="23"/>
      <c r="J126" s="23"/>
      <c r="K126" s="20" t="str">
        <f t="shared" si="37"/>
        <v/>
      </c>
      <c r="L126" s="20" t="str">
        <f t="shared" si="38"/>
        <v/>
      </c>
      <c r="M126" s="20" t="str">
        <f t="shared" si="39"/>
        <v/>
      </c>
      <c r="N126" s="20" t="str">
        <f t="shared" si="40"/>
        <v/>
      </c>
      <c r="O126" s="20"/>
      <c r="P126" s="4"/>
    </row>
    <row r="127" spans="1:16" ht="20" customHeight="1" x14ac:dyDescent="0.15">
      <c r="A127" s="4"/>
      <c r="B127" s="22">
        <f>E17</f>
        <v>0</v>
      </c>
      <c r="C127" s="22" t="s">
        <v>42</v>
      </c>
      <c r="D127" s="22">
        <f>F15</f>
        <v>0</v>
      </c>
      <c r="E127" s="23"/>
      <c r="F127" s="23"/>
      <c r="G127" s="23"/>
      <c r="H127" s="23"/>
      <c r="I127" s="23"/>
      <c r="J127" s="23"/>
      <c r="K127" s="20" t="str">
        <f t="shared" si="37"/>
        <v/>
      </c>
      <c r="L127" s="20" t="str">
        <f t="shared" si="38"/>
        <v/>
      </c>
      <c r="M127" s="20" t="str">
        <f t="shared" si="39"/>
        <v/>
      </c>
      <c r="N127" s="20" t="str">
        <f t="shared" si="40"/>
        <v/>
      </c>
      <c r="O127" s="20"/>
      <c r="P127" s="4"/>
    </row>
    <row r="128" spans="1:16" ht="20" customHeight="1" x14ac:dyDescent="0.15">
      <c r="A128" s="4"/>
      <c r="B128" s="22">
        <f>F17</f>
        <v>0</v>
      </c>
      <c r="C128" s="22" t="s">
        <v>42</v>
      </c>
      <c r="D128" s="22">
        <f>E15</f>
        <v>0</v>
      </c>
      <c r="E128" s="23"/>
      <c r="F128" s="23"/>
      <c r="G128" s="23"/>
      <c r="H128" s="23"/>
      <c r="I128" s="23"/>
      <c r="J128" s="23"/>
      <c r="K128" s="20" t="str">
        <f t="shared" si="37"/>
        <v/>
      </c>
      <c r="L128" s="20" t="str">
        <f t="shared" si="38"/>
        <v/>
      </c>
      <c r="M128" s="20" t="str">
        <f t="shared" si="39"/>
        <v/>
      </c>
      <c r="N128" s="20" t="str">
        <f t="shared" si="40"/>
        <v/>
      </c>
      <c r="O128" s="20"/>
      <c r="P128" s="4"/>
    </row>
    <row r="129" spans="1:16" ht="20" customHeight="1" x14ac:dyDescent="0.15">
      <c r="A129" s="4"/>
      <c r="B129" s="22">
        <f>B19</f>
        <v>0</v>
      </c>
      <c r="C129" s="22" t="s">
        <v>42</v>
      </c>
      <c r="D129" s="22">
        <f>D15</f>
        <v>0</v>
      </c>
      <c r="E129" s="23"/>
      <c r="F129" s="23"/>
      <c r="G129" s="23"/>
      <c r="H129" s="23"/>
      <c r="I129" s="23"/>
      <c r="J129" s="23"/>
      <c r="K129" s="20" t="str">
        <f t="shared" si="37"/>
        <v/>
      </c>
      <c r="L129" s="20" t="str">
        <f t="shared" si="38"/>
        <v/>
      </c>
      <c r="M129" s="20" t="str">
        <f t="shared" si="39"/>
        <v/>
      </c>
      <c r="N129" s="20" t="str">
        <f t="shared" si="40"/>
        <v/>
      </c>
      <c r="O129" s="20"/>
      <c r="P129" s="4"/>
    </row>
    <row r="130" spans="1:16" ht="20" customHeight="1" x14ac:dyDescent="0.15">
      <c r="A130" s="4"/>
      <c r="B130" s="22">
        <f>C19</f>
        <v>0</v>
      </c>
      <c r="C130" s="22" t="s">
        <v>42</v>
      </c>
      <c r="D130" s="22">
        <f>C15</f>
        <v>0</v>
      </c>
      <c r="E130" s="23"/>
      <c r="F130" s="23"/>
      <c r="G130" s="23"/>
      <c r="H130" s="23"/>
      <c r="I130" s="23"/>
      <c r="J130" s="23"/>
      <c r="K130" s="20" t="str">
        <f t="shared" si="37"/>
        <v/>
      </c>
      <c r="L130" s="20" t="str">
        <f t="shared" si="38"/>
        <v/>
      </c>
      <c r="M130" s="20" t="str">
        <f t="shared" si="39"/>
        <v/>
      </c>
      <c r="N130" s="20" t="str">
        <f t="shared" si="40"/>
        <v/>
      </c>
      <c r="O130" s="20"/>
      <c r="P130" s="4"/>
    </row>
    <row r="131" spans="1:16" ht="20" customHeight="1" x14ac:dyDescent="0.15">
      <c r="A131" s="4"/>
      <c r="B131" s="22">
        <f>D19</f>
        <v>0</v>
      </c>
      <c r="C131" s="22" t="s">
        <v>42</v>
      </c>
      <c r="D131" s="22" t="str">
        <f>B21</f>
        <v>BYE</v>
      </c>
      <c r="E131" s="23"/>
      <c r="F131" s="23"/>
      <c r="G131" s="23"/>
      <c r="H131" s="23"/>
      <c r="I131" s="23"/>
      <c r="J131" s="23"/>
      <c r="K131" s="20" t="str">
        <f t="shared" si="37"/>
        <v/>
      </c>
      <c r="L131" s="20" t="str">
        <f t="shared" si="38"/>
        <v/>
      </c>
      <c r="M131" s="20" t="str">
        <f t="shared" si="39"/>
        <v/>
      </c>
      <c r="N131" s="20" t="str">
        <f t="shared" si="40"/>
        <v/>
      </c>
      <c r="O131" s="20"/>
      <c r="P131" s="4"/>
    </row>
    <row r="132" spans="1:16" ht="20" customHeight="1" x14ac:dyDescent="0.15">
      <c r="A132" s="4"/>
      <c r="B132" s="22">
        <f>E19</f>
        <v>0</v>
      </c>
      <c r="C132" s="22" t="s">
        <v>42</v>
      </c>
      <c r="D132" s="22">
        <f>F19</f>
        <v>0</v>
      </c>
      <c r="E132" s="23"/>
      <c r="F132" s="23"/>
      <c r="G132" s="23"/>
      <c r="H132" s="23"/>
      <c r="I132" s="23"/>
      <c r="J132" s="23"/>
      <c r="K132" s="20" t="str">
        <f t="shared" si="37"/>
        <v/>
      </c>
      <c r="L132" s="20" t="str">
        <f t="shared" si="38"/>
        <v/>
      </c>
      <c r="M132" s="20" t="str">
        <f t="shared" si="39"/>
        <v/>
      </c>
      <c r="N132" s="20" t="str">
        <f t="shared" si="40"/>
        <v/>
      </c>
      <c r="O132" s="20"/>
      <c r="P132" s="4"/>
    </row>
    <row r="133" spans="1:16" ht="20" customHeight="1" x14ac:dyDescent="0.2">
      <c r="A133" s="4"/>
      <c r="B133" s="29" t="s">
        <v>52</v>
      </c>
      <c r="C133" s="27"/>
      <c r="D133" s="28"/>
      <c r="E133" s="29" t="s">
        <v>37</v>
      </c>
      <c r="F133" s="28"/>
      <c r="G133" s="29" t="s">
        <v>38</v>
      </c>
      <c r="H133" s="28"/>
      <c r="I133" s="29" t="s">
        <v>39</v>
      </c>
      <c r="J133" s="28"/>
      <c r="K133" s="19" t="s">
        <v>16</v>
      </c>
      <c r="L133" s="19" t="s">
        <v>40</v>
      </c>
      <c r="M133" s="19" t="s">
        <v>41</v>
      </c>
      <c r="N133" s="19" t="s">
        <v>40</v>
      </c>
      <c r="O133" s="20"/>
      <c r="P133" s="4"/>
    </row>
    <row r="134" spans="1:16" ht="20" customHeight="1" x14ac:dyDescent="0.15">
      <c r="A134" s="4"/>
      <c r="B134" s="22">
        <f>B15</f>
        <v>0</v>
      </c>
      <c r="C134" s="22" t="s">
        <v>42</v>
      </c>
      <c r="D134" s="22">
        <f>B17</f>
        <v>0</v>
      </c>
      <c r="E134" s="23"/>
      <c r="F134" s="23"/>
      <c r="G134" s="23"/>
      <c r="H134" s="23"/>
      <c r="I134" s="23"/>
      <c r="J134" s="23"/>
      <c r="K134" s="20" t="str">
        <f t="shared" ref="K134:K141" si="41">IF(
  MAX(
    IF(E134&gt;F134,1,0) + IF(G134&gt;H134,1,0) + IF(I134&gt;J134,1,0),
    IF(E134&lt;F134,1,0) + IF(G134&lt;H134,1,0) + IF(I134&lt;J134,1,0)
  ) &lt; 2,
  "",
  IF(
    (IF(E134&gt;F134,1,0) + IF(G134&gt;H134,1,0) + IF(I134&gt;J134,1,0)) &gt;
    (IF(E134&lt;F134,1,0) + IF(G134&lt;H134,1,0) + IF(I134&lt;J134,1,0)),
    B134,
    D134
  )
)</f>
        <v/>
      </c>
      <c r="L134" s="20" t="str">
        <f t="shared" ref="L134:L141" si="42">IF(K134&lt;&gt;"", $I$15, "")</f>
        <v/>
      </c>
      <c r="M134" s="20" t="str">
        <f t="shared" ref="M134:M141" si="43">IF(K134=B134, D134, IF(K134=D134, B134, ""))</f>
        <v/>
      </c>
      <c r="N134" s="20" t="str">
        <f t="shared" ref="N134:N141" si="44">IF(M134&lt;&gt;"", $I$16, "")</f>
        <v/>
      </c>
      <c r="O134" s="20"/>
      <c r="P134" s="4"/>
    </row>
    <row r="135" spans="1:16" ht="20" customHeight="1" x14ac:dyDescent="0.15">
      <c r="A135" s="4"/>
      <c r="B135" s="22">
        <f>C17</f>
        <v>0</v>
      </c>
      <c r="C135" s="22" t="s">
        <v>42</v>
      </c>
      <c r="D135" s="22">
        <f>F15</f>
        <v>0</v>
      </c>
      <c r="E135" s="23"/>
      <c r="F135" s="23"/>
      <c r="G135" s="23"/>
      <c r="H135" s="23"/>
      <c r="I135" s="23"/>
      <c r="J135" s="23"/>
      <c r="K135" s="20" t="str">
        <f t="shared" si="41"/>
        <v/>
      </c>
      <c r="L135" s="20" t="str">
        <f t="shared" si="42"/>
        <v/>
      </c>
      <c r="M135" s="20" t="str">
        <f t="shared" si="43"/>
        <v/>
      </c>
      <c r="N135" s="20" t="str">
        <f t="shared" si="44"/>
        <v/>
      </c>
      <c r="O135" s="20"/>
      <c r="P135" s="4"/>
    </row>
    <row r="136" spans="1:16" ht="20" customHeight="1" x14ac:dyDescent="0.15">
      <c r="A136" s="4"/>
      <c r="B136" s="22">
        <f>D17</f>
        <v>0</v>
      </c>
      <c r="C136" s="22" t="s">
        <v>42</v>
      </c>
      <c r="D136" s="22">
        <f>E15</f>
        <v>0</v>
      </c>
      <c r="E136" s="23"/>
      <c r="F136" s="23"/>
      <c r="G136" s="23"/>
      <c r="H136" s="23"/>
      <c r="I136" s="23"/>
      <c r="J136" s="23"/>
      <c r="K136" s="20" t="str">
        <f t="shared" si="41"/>
        <v/>
      </c>
      <c r="L136" s="20" t="str">
        <f t="shared" si="42"/>
        <v/>
      </c>
      <c r="M136" s="20" t="str">
        <f t="shared" si="43"/>
        <v/>
      </c>
      <c r="N136" s="20" t="str">
        <f t="shared" si="44"/>
        <v/>
      </c>
      <c r="O136" s="20"/>
      <c r="P136" s="4"/>
    </row>
    <row r="137" spans="1:16" ht="20" customHeight="1" x14ac:dyDescent="0.15">
      <c r="A137" s="4"/>
      <c r="B137" s="22">
        <f>E17</f>
        <v>0</v>
      </c>
      <c r="C137" s="22" t="s">
        <v>42</v>
      </c>
      <c r="D137" s="22">
        <f>D15</f>
        <v>0</v>
      </c>
      <c r="E137" s="23"/>
      <c r="F137" s="23"/>
      <c r="G137" s="23"/>
      <c r="H137" s="23"/>
      <c r="I137" s="23"/>
      <c r="J137" s="23"/>
      <c r="K137" s="20" t="str">
        <f t="shared" si="41"/>
        <v/>
      </c>
      <c r="L137" s="20" t="str">
        <f t="shared" si="42"/>
        <v/>
      </c>
      <c r="M137" s="20" t="str">
        <f t="shared" si="43"/>
        <v/>
      </c>
      <c r="N137" s="20" t="str">
        <f t="shared" si="44"/>
        <v/>
      </c>
      <c r="O137" s="20"/>
      <c r="P137" s="4"/>
    </row>
    <row r="138" spans="1:16" ht="20" customHeight="1" x14ac:dyDescent="0.15">
      <c r="A138" s="4"/>
      <c r="B138" s="22">
        <f>F17</f>
        <v>0</v>
      </c>
      <c r="C138" s="22" t="s">
        <v>42</v>
      </c>
      <c r="D138" s="22">
        <f>C15</f>
        <v>0</v>
      </c>
      <c r="E138" s="23"/>
      <c r="F138" s="23"/>
      <c r="G138" s="23"/>
      <c r="H138" s="23"/>
      <c r="I138" s="23"/>
      <c r="J138" s="23"/>
      <c r="K138" s="20" t="str">
        <f t="shared" si="41"/>
        <v/>
      </c>
      <c r="L138" s="20" t="str">
        <f t="shared" si="42"/>
        <v/>
      </c>
      <c r="M138" s="20" t="str">
        <f t="shared" si="43"/>
        <v/>
      </c>
      <c r="N138" s="20" t="str">
        <f t="shared" si="44"/>
        <v/>
      </c>
      <c r="O138" s="20"/>
      <c r="P138" s="4"/>
    </row>
    <row r="139" spans="1:16" ht="20" customHeight="1" x14ac:dyDescent="0.15">
      <c r="A139" s="4"/>
      <c r="B139" s="22">
        <f>B19</f>
        <v>0</v>
      </c>
      <c r="C139" s="22" t="s">
        <v>42</v>
      </c>
      <c r="D139" s="22" t="str">
        <f>B21</f>
        <v>BYE</v>
      </c>
      <c r="E139" s="23"/>
      <c r="F139" s="23"/>
      <c r="G139" s="23"/>
      <c r="H139" s="23"/>
      <c r="I139" s="23"/>
      <c r="J139" s="23"/>
      <c r="K139" s="20" t="str">
        <f t="shared" si="41"/>
        <v/>
      </c>
      <c r="L139" s="20" t="str">
        <f t="shared" si="42"/>
        <v/>
      </c>
      <c r="M139" s="20" t="str">
        <f t="shared" si="43"/>
        <v/>
      </c>
      <c r="N139" s="20" t="str">
        <f t="shared" si="44"/>
        <v/>
      </c>
      <c r="O139" s="20"/>
      <c r="P139" s="4"/>
    </row>
    <row r="140" spans="1:16" ht="20" customHeight="1" x14ac:dyDescent="0.15">
      <c r="A140" s="4"/>
      <c r="B140" s="22">
        <f>C19</f>
        <v>0</v>
      </c>
      <c r="C140" s="22" t="s">
        <v>42</v>
      </c>
      <c r="D140" s="22">
        <f>F19</f>
        <v>0</v>
      </c>
      <c r="E140" s="23"/>
      <c r="F140" s="23"/>
      <c r="G140" s="23"/>
      <c r="H140" s="23"/>
      <c r="I140" s="23"/>
      <c r="J140" s="23"/>
      <c r="K140" s="20" t="str">
        <f t="shared" si="41"/>
        <v/>
      </c>
      <c r="L140" s="20" t="str">
        <f t="shared" si="42"/>
        <v/>
      </c>
      <c r="M140" s="20" t="str">
        <f t="shared" si="43"/>
        <v/>
      </c>
      <c r="N140" s="20" t="str">
        <f t="shared" si="44"/>
        <v/>
      </c>
      <c r="O140" s="20"/>
      <c r="P140" s="4"/>
    </row>
    <row r="141" spans="1:16" ht="20" customHeight="1" x14ac:dyDescent="0.15">
      <c r="A141" s="4"/>
      <c r="B141" s="22">
        <f>D19</f>
        <v>0</v>
      </c>
      <c r="C141" s="22" t="s">
        <v>42</v>
      </c>
      <c r="D141" s="22">
        <f>E19</f>
        <v>0</v>
      </c>
      <c r="E141" s="23"/>
      <c r="F141" s="23"/>
      <c r="G141" s="23"/>
      <c r="H141" s="23"/>
      <c r="I141" s="23"/>
      <c r="J141" s="23"/>
      <c r="K141" s="20" t="str">
        <f t="shared" si="41"/>
        <v/>
      </c>
      <c r="L141" s="20" t="str">
        <f t="shared" si="42"/>
        <v/>
      </c>
      <c r="M141" s="20" t="str">
        <f t="shared" si="43"/>
        <v/>
      </c>
      <c r="N141" s="20" t="str">
        <f t="shared" si="44"/>
        <v/>
      </c>
      <c r="O141" s="20"/>
      <c r="P141" s="4"/>
    </row>
    <row r="142" spans="1:16" ht="20" customHeight="1" x14ac:dyDescent="0.2">
      <c r="A142" s="4"/>
      <c r="B142" s="29" t="s">
        <v>53</v>
      </c>
      <c r="C142" s="27"/>
      <c r="D142" s="28"/>
      <c r="E142" s="29" t="s">
        <v>37</v>
      </c>
      <c r="F142" s="28"/>
      <c r="G142" s="29" t="s">
        <v>38</v>
      </c>
      <c r="H142" s="28"/>
      <c r="I142" s="29" t="s">
        <v>39</v>
      </c>
      <c r="J142" s="28"/>
      <c r="K142" s="19" t="s">
        <v>16</v>
      </c>
      <c r="L142" s="19" t="s">
        <v>40</v>
      </c>
      <c r="M142" s="19" t="s">
        <v>41</v>
      </c>
      <c r="N142" s="19" t="s">
        <v>40</v>
      </c>
      <c r="O142" s="20"/>
      <c r="P142" s="4"/>
    </row>
    <row r="143" spans="1:16" ht="20" customHeight="1" x14ac:dyDescent="0.15">
      <c r="A143" s="4"/>
      <c r="B143" s="22">
        <f>B15</f>
        <v>0</v>
      </c>
      <c r="C143" s="22" t="s">
        <v>42</v>
      </c>
      <c r="D143" s="22">
        <f>F15</f>
        <v>0</v>
      </c>
      <c r="E143" s="23"/>
      <c r="F143" s="23"/>
      <c r="G143" s="23"/>
      <c r="H143" s="23"/>
      <c r="I143" s="23"/>
      <c r="J143" s="23"/>
      <c r="K143" s="20" t="str">
        <f t="shared" ref="K143:K150" si="45">IF(
  MAX(
    IF(E143&gt;F143,1,0) + IF(G143&gt;H143,1,0) + IF(I143&gt;J143,1,0),
    IF(E143&lt;F143,1,0) + IF(G143&lt;H143,1,0) + IF(I143&lt;J143,1,0)
  ) &lt; 2,
  "",
  IF(
    (IF(E143&gt;F143,1,0) + IF(G143&gt;H143,1,0) + IF(I143&gt;J143,1,0)) &gt;
    (IF(E143&lt;F143,1,0) + IF(G143&lt;H143,1,0) + IF(I143&lt;J143,1,0)),
    B143,
    D143
  )
)</f>
        <v/>
      </c>
      <c r="L143" s="20" t="str">
        <f t="shared" ref="L143:L150" si="46">IF(K143&lt;&gt;"", $I$15, "")</f>
        <v/>
      </c>
      <c r="M143" s="20" t="str">
        <f t="shared" ref="M143:M150" si="47">IF(K143=B143, D143, IF(K143=D143, B143, ""))</f>
        <v/>
      </c>
      <c r="N143" s="20" t="str">
        <f t="shared" ref="N143:N150" si="48">IF(M143&lt;&gt;"", $I$16, "")</f>
        <v/>
      </c>
      <c r="O143" s="20"/>
      <c r="P143" s="4"/>
    </row>
    <row r="144" spans="1:16" ht="20" customHeight="1" x14ac:dyDescent="0.15">
      <c r="A144" s="4"/>
      <c r="B144" s="22">
        <f>B17</f>
        <v>0</v>
      </c>
      <c r="C144" s="22" t="s">
        <v>42</v>
      </c>
      <c r="D144" s="22">
        <f>E15</f>
        <v>0</v>
      </c>
      <c r="E144" s="23"/>
      <c r="F144" s="23"/>
      <c r="G144" s="23"/>
      <c r="H144" s="23"/>
      <c r="I144" s="23"/>
      <c r="J144" s="23"/>
      <c r="K144" s="20" t="str">
        <f t="shared" si="45"/>
        <v/>
      </c>
      <c r="L144" s="20" t="str">
        <f t="shared" si="46"/>
        <v/>
      </c>
      <c r="M144" s="20" t="str">
        <f t="shared" si="47"/>
        <v/>
      </c>
      <c r="N144" s="20" t="str">
        <f t="shared" si="48"/>
        <v/>
      </c>
      <c r="O144" s="20"/>
      <c r="P144" s="4"/>
    </row>
    <row r="145" spans="1:16" ht="20" customHeight="1" x14ac:dyDescent="0.15">
      <c r="A145" s="4"/>
      <c r="B145" s="22">
        <f>C17</f>
        <v>0</v>
      </c>
      <c r="C145" s="22" t="s">
        <v>42</v>
      </c>
      <c r="D145" s="22">
        <f>D15</f>
        <v>0</v>
      </c>
      <c r="E145" s="23"/>
      <c r="F145" s="23"/>
      <c r="G145" s="23"/>
      <c r="H145" s="23"/>
      <c r="I145" s="23"/>
      <c r="J145" s="23"/>
      <c r="K145" s="20" t="str">
        <f t="shared" si="45"/>
        <v/>
      </c>
      <c r="L145" s="20" t="str">
        <f t="shared" si="46"/>
        <v/>
      </c>
      <c r="M145" s="20" t="str">
        <f t="shared" si="47"/>
        <v/>
      </c>
      <c r="N145" s="20" t="str">
        <f t="shared" si="48"/>
        <v/>
      </c>
      <c r="O145" s="20"/>
      <c r="P145" s="4"/>
    </row>
    <row r="146" spans="1:16" ht="20" customHeight="1" x14ac:dyDescent="0.15">
      <c r="A146" s="4"/>
      <c r="B146" s="22">
        <f>D17</f>
        <v>0</v>
      </c>
      <c r="C146" s="22" t="s">
        <v>42</v>
      </c>
      <c r="D146" s="22">
        <f>C15</f>
        <v>0</v>
      </c>
      <c r="E146" s="23"/>
      <c r="F146" s="23"/>
      <c r="G146" s="23"/>
      <c r="H146" s="23"/>
      <c r="I146" s="23"/>
      <c r="J146" s="23"/>
      <c r="K146" s="20" t="str">
        <f t="shared" si="45"/>
        <v/>
      </c>
      <c r="L146" s="20" t="str">
        <f t="shared" si="46"/>
        <v/>
      </c>
      <c r="M146" s="20" t="str">
        <f t="shared" si="47"/>
        <v/>
      </c>
      <c r="N146" s="20" t="str">
        <f t="shared" si="48"/>
        <v/>
      </c>
      <c r="O146" s="20"/>
      <c r="P146" s="4"/>
    </row>
    <row r="147" spans="1:16" ht="20" customHeight="1" x14ac:dyDescent="0.15">
      <c r="A147" s="4"/>
      <c r="B147" s="22">
        <f>E17</f>
        <v>0</v>
      </c>
      <c r="C147" s="22" t="s">
        <v>42</v>
      </c>
      <c r="D147" s="22" t="str">
        <f>B21</f>
        <v>BYE</v>
      </c>
      <c r="E147" s="23"/>
      <c r="F147" s="23"/>
      <c r="G147" s="23"/>
      <c r="H147" s="23"/>
      <c r="I147" s="23"/>
      <c r="J147" s="23"/>
      <c r="K147" s="20" t="str">
        <f t="shared" si="45"/>
        <v/>
      </c>
      <c r="L147" s="20" t="str">
        <f t="shared" si="46"/>
        <v/>
      </c>
      <c r="M147" s="20" t="str">
        <f t="shared" si="47"/>
        <v/>
      </c>
      <c r="N147" s="20" t="str">
        <f t="shared" si="48"/>
        <v/>
      </c>
      <c r="O147" s="20"/>
      <c r="P147" s="4"/>
    </row>
    <row r="148" spans="1:16" ht="20" customHeight="1" x14ac:dyDescent="0.15">
      <c r="A148" s="4"/>
      <c r="B148" s="22">
        <f>F17</f>
        <v>0</v>
      </c>
      <c r="C148" s="22" t="s">
        <v>42</v>
      </c>
      <c r="D148" s="22">
        <f>F19</f>
        <v>0</v>
      </c>
      <c r="E148" s="23"/>
      <c r="F148" s="23"/>
      <c r="G148" s="23"/>
      <c r="H148" s="23"/>
      <c r="I148" s="23"/>
      <c r="J148" s="23"/>
      <c r="K148" s="20" t="str">
        <f t="shared" si="45"/>
        <v/>
      </c>
      <c r="L148" s="20" t="str">
        <f t="shared" si="46"/>
        <v/>
      </c>
      <c r="M148" s="20" t="str">
        <f t="shared" si="47"/>
        <v/>
      </c>
      <c r="N148" s="20" t="str">
        <f t="shared" si="48"/>
        <v/>
      </c>
      <c r="O148" s="20"/>
      <c r="P148" s="4"/>
    </row>
    <row r="149" spans="1:16" ht="20" customHeight="1" x14ac:dyDescent="0.15">
      <c r="A149" s="4"/>
      <c r="B149" s="22">
        <f>B19</f>
        <v>0</v>
      </c>
      <c r="C149" s="22" t="s">
        <v>42</v>
      </c>
      <c r="D149" s="22">
        <f>E19</f>
        <v>0</v>
      </c>
      <c r="E149" s="23"/>
      <c r="F149" s="23"/>
      <c r="G149" s="23"/>
      <c r="H149" s="23"/>
      <c r="I149" s="23"/>
      <c r="J149" s="23"/>
      <c r="K149" s="20" t="str">
        <f t="shared" si="45"/>
        <v/>
      </c>
      <c r="L149" s="20" t="str">
        <f t="shared" si="46"/>
        <v/>
      </c>
      <c r="M149" s="20" t="str">
        <f t="shared" si="47"/>
        <v/>
      </c>
      <c r="N149" s="20" t="str">
        <f t="shared" si="48"/>
        <v/>
      </c>
      <c r="O149" s="20"/>
      <c r="P149" s="4"/>
    </row>
    <row r="150" spans="1:16" ht="20" customHeight="1" x14ac:dyDescent="0.15">
      <c r="A150" s="4"/>
      <c r="B150" s="22">
        <f>C19</f>
        <v>0</v>
      </c>
      <c r="C150" s="22" t="s">
        <v>42</v>
      </c>
      <c r="D150" s="22">
        <f>D19</f>
        <v>0</v>
      </c>
      <c r="E150" s="23"/>
      <c r="F150" s="23"/>
      <c r="G150" s="23"/>
      <c r="H150" s="23"/>
      <c r="I150" s="23"/>
      <c r="J150" s="23"/>
      <c r="K150" s="20" t="str">
        <f t="shared" si="45"/>
        <v/>
      </c>
      <c r="L150" s="20" t="str">
        <f t="shared" si="46"/>
        <v/>
      </c>
      <c r="M150" s="20" t="str">
        <f t="shared" si="47"/>
        <v/>
      </c>
      <c r="N150" s="20" t="str">
        <f t="shared" si="48"/>
        <v/>
      </c>
      <c r="O150" s="20"/>
      <c r="P150" s="4"/>
    </row>
    <row r="151" spans="1:16" ht="20" customHeight="1" x14ac:dyDescent="0.2">
      <c r="A151" s="4"/>
      <c r="B151" s="29" t="s">
        <v>54</v>
      </c>
      <c r="C151" s="27"/>
      <c r="D151" s="28"/>
      <c r="E151" s="29" t="s">
        <v>37</v>
      </c>
      <c r="F151" s="28"/>
      <c r="G151" s="29" t="s">
        <v>38</v>
      </c>
      <c r="H151" s="28"/>
      <c r="I151" s="29" t="s">
        <v>39</v>
      </c>
      <c r="J151" s="28"/>
      <c r="K151" s="19" t="s">
        <v>16</v>
      </c>
      <c r="L151" s="19" t="s">
        <v>40</v>
      </c>
      <c r="M151" s="19" t="s">
        <v>41</v>
      </c>
      <c r="N151" s="19" t="s">
        <v>40</v>
      </c>
      <c r="O151" s="20"/>
      <c r="P151" s="4"/>
    </row>
    <row r="152" spans="1:16" ht="20" customHeight="1" x14ac:dyDescent="0.15">
      <c r="A152" s="4"/>
      <c r="B152" s="22">
        <f>B15</f>
        <v>0</v>
      </c>
      <c r="C152" s="22" t="s">
        <v>42</v>
      </c>
      <c r="D152" s="22">
        <f>E15</f>
        <v>0</v>
      </c>
      <c r="E152" s="23"/>
      <c r="F152" s="23"/>
      <c r="G152" s="23"/>
      <c r="H152" s="23"/>
      <c r="I152" s="23"/>
      <c r="J152" s="23"/>
      <c r="K152" s="20" t="str">
        <f t="shared" ref="K152:K159" si="49">IF(
  MAX(
    IF(E152&gt;F152,1,0) + IF(G152&gt;H152,1,0) + IF(I152&gt;J152,1,0),
    IF(E152&lt;F152,1,0) + IF(G152&lt;H152,1,0) + IF(I152&lt;J152,1,0)
  ) &lt; 2,
  "",
  IF(
    (IF(E152&gt;F152,1,0) + IF(G152&gt;H152,1,0) + IF(I152&gt;J152,1,0)) &gt;
    (IF(E152&lt;F152,1,0) + IF(G152&lt;H152,1,0) + IF(I152&lt;J152,1,0)),
    B152,
    D152
  )
)</f>
        <v/>
      </c>
      <c r="L152" s="20" t="str">
        <f t="shared" ref="L152:L159" si="50">IF(K152&lt;&gt;"", $I$15, "")</f>
        <v/>
      </c>
      <c r="M152" s="20" t="str">
        <f t="shared" ref="M152:M159" si="51">IF(K152=B152, D152, IF(K152=D152, B152, ""))</f>
        <v/>
      </c>
      <c r="N152" s="20" t="str">
        <f t="shared" ref="N152:N159" si="52">IF(M152&lt;&gt;"", $I$16, "")</f>
        <v/>
      </c>
      <c r="O152" s="20"/>
      <c r="P152" s="4"/>
    </row>
    <row r="153" spans="1:16" ht="20" customHeight="1" x14ac:dyDescent="0.15">
      <c r="A153" s="4"/>
      <c r="B153" s="22">
        <f>F15</f>
        <v>0</v>
      </c>
      <c r="C153" s="22" t="s">
        <v>42</v>
      </c>
      <c r="D153" s="22">
        <f>D15</f>
        <v>0</v>
      </c>
      <c r="E153" s="23"/>
      <c r="F153" s="23"/>
      <c r="G153" s="23"/>
      <c r="H153" s="23"/>
      <c r="I153" s="23"/>
      <c r="J153" s="23"/>
      <c r="K153" s="20" t="str">
        <f t="shared" si="49"/>
        <v/>
      </c>
      <c r="L153" s="20" t="str">
        <f t="shared" si="50"/>
        <v/>
      </c>
      <c r="M153" s="20" t="str">
        <f t="shared" si="51"/>
        <v/>
      </c>
      <c r="N153" s="20" t="str">
        <f t="shared" si="52"/>
        <v/>
      </c>
      <c r="O153" s="20"/>
      <c r="P153" s="4"/>
    </row>
    <row r="154" spans="1:16" ht="20" customHeight="1" x14ac:dyDescent="0.15">
      <c r="A154" s="4"/>
      <c r="B154" s="22">
        <f>B17</f>
        <v>0</v>
      </c>
      <c r="C154" s="22" t="s">
        <v>42</v>
      </c>
      <c r="D154" s="22">
        <f>C15</f>
        <v>0</v>
      </c>
      <c r="E154" s="23"/>
      <c r="F154" s="23"/>
      <c r="G154" s="23"/>
      <c r="H154" s="23"/>
      <c r="I154" s="23"/>
      <c r="J154" s="23"/>
      <c r="K154" s="20" t="str">
        <f t="shared" si="49"/>
        <v/>
      </c>
      <c r="L154" s="20" t="str">
        <f t="shared" si="50"/>
        <v/>
      </c>
      <c r="M154" s="20" t="str">
        <f t="shared" si="51"/>
        <v/>
      </c>
      <c r="N154" s="20" t="str">
        <f t="shared" si="52"/>
        <v/>
      </c>
      <c r="O154" s="20"/>
      <c r="P154" s="4"/>
    </row>
    <row r="155" spans="1:16" ht="20" customHeight="1" x14ac:dyDescent="0.15">
      <c r="A155" s="4"/>
      <c r="B155" s="22">
        <f>C17</f>
        <v>0</v>
      </c>
      <c r="C155" s="22" t="s">
        <v>42</v>
      </c>
      <c r="D155" s="22" t="str">
        <f>B21</f>
        <v>BYE</v>
      </c>
      <c r="E155" s="23"/>
      <c r="F155" s="23"/>
      <c r="G155" s="23"/>
      <c r="H155" s="23"/>
      <c r="I155" s="23"/>
      <c r="J155" s="23"/>
      <c r="K155" s="20" t="str">
        <f t="shared" si="49"/>
        <v/>
      </c>
      <c r="L155" s="20" t="str">
        <f t="shared" si="50"/>
        <v/>
      </c>
      <c r="M155" s="20" t="str">
        <f t="shared" si="51"/>
        <v/>
      </c>
      <c r="N155" s="20" t="str">
        <f t="shared" si="52"/>
        <v/>
      </c>
      <c r="O155" s="20"/>
      <c r="P155" s="4"/>
    </row>
    <row r="156" spans="1:16" ht="20" customHeight="1" x14ac:dyDescent="0.15">
      <c r="A156" s="4"/>
      <c r="B156" s="22">
        <f>D17</f>
        <v>0</v>
      </c>
      <c r="C156" s="22" t="s">
        <v>42</v>
      </c>
      <c r="D156" s="22">
        <f>F19</f>
        <v>0</v>
      </c>
      <c r="E156" s="23"/>
      <c r="F156" s="23"/>
      <c r="G156" s="23"/>
      <c r="H156" s="23"/>
      <c r="I156" s="23"/>
      <c r="J156" s="23"/>
      <c r="K156" s="20" t="str">
        <f t="shared" si="49"/>
        <v/>
      </c>
      <c r="L156" s="20" t="str">
        <f t="shared" si="50"/>
        <v/>
      </c>
      <c r="M156" s="20" t="str">
        <f t="shared" si="51"/>
        <v/>
      </c>
      <c r="N156" s="20" t="str">
        <f t="shared" si="52"/>
        <v/>
      </c>
      <c r="O156" s="20"/>
      <c r="P156" s="4"/>
    </row>
    <row r="157" spans="1:16" ht="20" customHeight="1" x14ac:dyDescent="0.15">
      <c r="A157" s="4"/>
      <c r="B157" s="22">
        <f>E17</f>
        <v>0</v>
      </c>
      <c r="C157" s="22" t="s">
        <v>42</v>
      </c>
      <c r="D157" s="22">
        <f>E19</f>
        <v>0</v>
      </c>
      <c r="E157" s="23"/>
      <c r="F157" s="23"/>
      <c r="G157" s="23"/>
      <c r="H157" s="23"/>
      <c r="I157" s="23"/>
      <c r="J157" s="23"/>
      <c r="K157" s="20" t="str">
        <f t="shared" si="49"/>
        <v/>
      </c>
      <c r="L157" s="20" t="str">
        <f t="shared" si="50"/>
        <v/>
      </c>
      <c r="M157" s="20" t="str">
        <f t="shared" si="51"/>
        <v/>
      </c>
      <c r="N157" s="20" t="str">
        <f t="shared" si="52"/>
        <v/>
      </c>
      <c r="O157" s="20"/>
      <c r="P157" s="4"/>
    </row>
    <row r="158" spans="1:16" ht="20" customHeight="1" x14ac:dyDescent="0.15">
      <c r="A158" s="4"/>
      <c r="B158" s="22">
        <f>F17</f>
        <v>0</v>
      </c>
      <c r="C158" s="22" t="s">
        <v>42</v>
      </c>
      <c r="D158" s="22">
        <f>D19</f>
        <v>0</v>
      </c>
      <c r="E158" s="23"/>
      <c r="F158" s="23"/>
      <c r="G158" s="23"/>
      <c r="H158" s="23"/>
      <c r="I158" s="23"/>
      <c r="J158" s="23"/>
      <c r="K158" s="20" t="str">
        <f t="shared" si="49"/>
        <v/>
      </c>
      <c r="L158" s="20" t="str">
        <f t="shared" si="50"/>
        <v/>
      </c>
      <c r="M158" s="20" t="str">
        <f t="shared" si="51"/>
        <v/>
      </c>
      <c r="N158" s="20" t="str">
        <f t="shared" si="52"/>
        <v/>
      </c>
      <c r="O158" s="20"/>
      <c r="P158" s="4"/>
    </row>
    <row r="159" spans="1:16" ht="20" customHeight="1" x14ac:dyDescent="0.15">
      <c r="A159" s="4"/>
      <c r="B159" s="22">
        <f>B19</f>
        <v>0</v>
      </c>
      <c r="C159" s="22" t="s">
        <v>42</v>
      </c>
      <c r="D159" s="22">
        <f>C19</f>
        <v>0</v>
      </c>
      <c r="E159" s="23"/>
      <c r="F159" s="23"/>
      <c r="G159" s="23"/>
      <c r="H159" s="23"/>
      <c r="I159" s="23"/>
      <c r="J159" s="23"/>
      <c r="K159" s="20" t="str">
        <f t="shared" si="49"/>
        <v/>
      </c>
      <c r="L159" s="20" t="str">
        <f t="shared" si="50"/>
        <v/>
      </c>
      <c r="M159" s="20" t="str">
        <f t="shared" si="51"/>
        <v/>
      </c>
      <c r="N159" s="20" t="str">
        <f t="shared" si="52"/>
        <v/>
      </c>
      <c r="O159" s="20"/>
      <c r="P159" s="4"/>
    </row>
    <row r="160" spans="1:16" ht="20" customHeight="1" x14ac:dyDescent="0.2">
      <c r="A160" s="4"/>
      <c r="B160" s="29" t="s">
        <v>55</v>
      </c>
      <c r="C160" s="27"/>
      <c r="D160" s="28"/>
      <c r="E160" s="29" t="s">
        <v>37</v>
      </c>
      <c r="F160" s="28"/>
      <c r="G160" s="29" t="s">
        <v>38</v>
      </c>
      <c r="H160" s="28"/>
      <c r="I160" s="29" t="s">
        <v>39</v>
      </c>
      <c r="J160" s="28"/>
      <c r="K160" s="19" t="s">
        <v>16</v>
      </c>
      <c r="L160" s="19" t="s">
        <v>40</v>
      </c>
      <c r="M160" s="19" t="s">
        <v>41</v>
      </c>
      <c r="N160" s="19" t="s">
        <v>40</v>
      </c>
      <c r="O160" s="20"/>
      <c r="P160" s="4"/>
    </row>
    <row r="161" spans="1:16" ht="20" customHeight="1" x14ac:dyDescent="0.15">
      <c r="A161" s="4"/>
      <c r="B161" s="22">
        <f>B15</f>
        <v>0</v>
      </c>
      <c r="C161" s="22" t="s">
        <v>42</v>
      </c>
      <c r="D161" s="22">
        <f>D15</f>
        <v>0</v>
      </c>
      <c r="E161" s="23"/>
      <c r="F161" s="23"/>
      <c r="G161" s="23"/>
      <c r="H161" s="23"/>
      <c r="I161" s="23"/>
      <c r="J161" s="23"/>
      <c r="K161" s="20" t="str">
        <f t="shared" ref="K161:K168" si="53">IF(
  MAX(
    IF(E161&gt;F161,1,0) + IF(G161&gt;H161,1,0) + IF(I161&gt;J161,1,0),
    IF(E161&lt;F161,1,0) + IF(G161&lt;H161,1,0) + IF(I161&lt;J161,1,0)
  ) &lt; 2,
  "",
  IF(
    (IF(E161&gt;F161,1,0) + IF(G161&gt;H161,1,0) + IF(I161&gt;J161,1,0)) &gt;
    (IF(E161&lt;F161,1,0) + IF(G161&lt;H161,1,0) + IF(I161&lt;J161,1,0)),
    B161,
    D161
  )
)</f>
        <v/>
      </c>
      <c r="L161" s="20" t="str">
        <f t="shared" ref="L161:L168" si="54">IF(K161&lt;&gt;"", $I$15, "")</f>
        <v/>
      </c>
      <c r="M161" s="20" t="str">
        <f t="shared" ref="M161:M168" si="55">IF(K161=B161, D161, IF(K161=D161, B161, ""))</f>
        <v/>
      </c>
      <c r="N161" s="20" t="str">
        <f t="shared" ref="N161:N168" si="56">IF(M161&lt;&gt;"", $I$16, "")</f>
        <v/>
      </c>
      <c r="O161" s="20"/>
      <c r="P161" s="4"/>
    </row>
    <row r="162" spans="1:16" ht="20" customHeight="1" x14ac:dyDescent="0.15">
      <c r="A162" s="4"/>
      <c r="B162" s="22">
        <f>E15</f>
        <v>0</v>
      </c>
      <c r="C162" s="22" t="s">
        <v>42</v>
      </c>
      <c r="D162" s="22">
        <f>C15</f>
        <v>0</v>
      </c>
      <c r="E162" s="23"/>
      <c r="F162" s="23"/>
      <c r="G162" s="23"/>
      <c r="H162" s="23"/>
      <c r="I162" s="23"/>
      <c r="J162" s="23"/>
      <c r="K162" s="20" t="str">
        <f t="shared" si="53"/>
        <v/>
      </c>
      <c r="L162" s="20" t="str">
        <f t="shared" si="54"/>
        <v/>
      </c>
      <c r="M162" s="20" t="str">
        <f t="shared" si="55"/>
        <v/>
      </c>
      <c r="N162" s="20" t="str">
        <f t="shared" si="56"/>
        <v/>
      </c>
      <c r="O162" s="20"/>
      <c r="P162" s="4"/>
    </row>
    <row r="163" spans="1:16" ht="20" customHeight="1" x14ac:dyDescent="0.15">
      <c r="A163" s="4"/>
      <c r="B163" s="22">
        <f>F15</f>
        <v>0</v>
      </c>
      <c r="C163" s="22" t="s">
        <v>42</v>
      </c>
      <c r="D163" s="22" t="str">
        <f>B21</f>
        <v>BYE</v>
      </c>
      <c r="E163" s="23"/>
      <c r="F163" s="23"/>
      <c r="G163" s="23"/>
      <c r="H163" s="23"/>
      <c r="I163" s="23"/>
      <c r="J163" s="23"/>
      <c r="K163" s="20" t="str">
        <f t="shared" si="53"/>
        <v/>
      </c>
      <c r="L163" s="20" t="str">
        <f t="shared" si="54"/>
        <v/>
      </c>
      <c r="M163" s="20" t="str">
        <f t="shared" si="55"/>
        <v/>
      </c>
      <c r="N163" s="20" t="str">
        <f t="shared" si="56"/>
        <v/>
      </c>
      <c r="O163" s="20"/>
      <c r="P163" s="4"/>
    </row>
    <row r="164" spans="1:16" ht="20" customHeight="1" x14ac:dyDescent="0.15">
      <c r="A164" s="4"/>
      <c r="B164" s="22">
        <f>B17</f>
        <v>0</v>
      </c>
      <c r="C164" s="22" t="s">
        <v>42</v>
      </c>
      <c r="D164" s="22">
        <f>F19</f>
        <v>0</v>
      </c>
      <c r="E164" s="23"/>
      <c r="F164" s="23"/>
      <c r="G164" s="23"/>
      <c r="H164" s="23"/>
      <c r="I164" s="23"/>
      <c r="J164" s="23"/>
      <c r="K164" s="20" t="str">
        <f t="shared" si="53"/>
        <v/>
      </c>
      <c r="L164" s="20" t="str">
        <f t="shared" si="54"/>
        <v/>
      </c>
      <c r="M164" s="20" t="str">
        <f t="shared" si="55"/>
        <v/>
      </c>
      <c r="N164" s="20" t="str">
        <f t="shared" si="56"/>
        <v/>
      </c>
      <c r="O164" s="20"/>
      <c r="P164" s="4"/>
    </row>
    <row r="165" spans="1:16" ht="20" customHeight="1" x14ac:dyDescent="0.15">
      <c r="A165" s="4"/>
      <c r="B165" s="22">
        <f>C17</f>
        <v>0</v>
      </c>
      <c r="C165" s="22" t="s">
        <v>42</v>
      </c>
      <c r="D165" s="22">
        <f>E19</f>
        <v>0</v>
      </c>
      <c r="E165" s="23"/>
      <c r="F165" s="23"/>
      <c r="G165" s="23"/>
      <c r="H165" s="23"/>
      <c r="I165" s="23"/>
      <c r="J165" s="23"/>
      <c r="K165" s="20" t="str">
        <f t="shared" si="53"/>
        <v/>
      </c>
      <c r="L165" s="20" t="str">
        <f t="shared" si="54"/>
        <v/>
      </c>
      <c r="M165" s="20" t="str">
        <f t="shared" si="55"/>
        <v/>
      </c>
      <c r="N165" s="20" t="str">
        <f t="shared" si="56"/>
        <v/>
      </c>
      <c r="O165" s="20"/>
      <c r="P165" s="4"/>
    </row>
    <row r="166" spans="1:16" ht="20" customHeight="1" x14ac:dyDescent="0.15">
      <c r="A166" s="4"/>
      <c r="B166" s="22">
        <f>D17</f>
        <v>0</v>
      </c>
      <c r="C166" s="22" t="s">
        <v>42</v>
      </c>
      <c r="D166" s="22">
        <f>D19</f>
        <v>0</v>
      </c>
      <c r="E166" s="23"/>
      <c r="F166" s="23"/>
      <c r="G166" s="23"/>
      <c r="H166" s="23"/>
      <c r="I166" s="23"/>
      <c r="J166" s="23"/>
      <c r="K166" s="20" t="str">
        <f t="shared" si="53"/>
        <v/>
      </c>
      <c r="L166" s="20" t="str">
        <f t="shared" si="54"/>
        <v/>
      </c>
      <c r="M166" s="20" t="str">
        <f t="shared" si="55"/>
        <v/>
      </c>
      <c r="N166" s="20" t="str">
        <f t="shared" si="56"/>
        <v/>
      </c>
      <c r="O166" s="20"/>
      <c r="P166" s="4"/>
    </row>
    <row r="167" spans="1:16" ht="20" customHeight="1" x14ac:dyDescent="0.15">
      <c r="A167" s="4"/>
      <c r="B167" s="22">
        <f>E17</f>
        <v>0</v>
      </c>
      <c r="C167" s="22" t="s">
        <v>42</v>
      </c>
      <c r="D167" s="22">
        <f>C19</f>
        <v>0</v>
      </c>
      <c r="E167" s="23"/>
      <c r="F167" s="23"/>
      <c r="G167" s="23"/>
      <c r="H167" s="23"/>
      <c r="I167" s="23"/>
      <c r="J167" s="23"/>
      <c r="K167" s="20" t="str">
        <f t="shared" si="53"/>
        <v/>
      </c>
      <c r="L167" s="20" t="str">
        <f t="shared" si="54"/>
        <v/>
      </c>
      <c r="M167" s="20" t="str">
        <f t="shared" si="55"/>
        <v/>
      </c>
      <c r="N167" s="20" t="str">
        <f t="shared" si="56"/>
        <v/>
      </c>
      <c r="O167" s="20"/>
      <c r="P167" s="4"/>
    </row>
    <row r="168" spans="1:16" ht="20" customHeight="1" x14ac:dyDescent="0.15">
      <c r="A168" s="4"/>
      <c r="B168" s="22">
        <f>F17</f>
        <v>0</v>
      </c>
      <c r="C168" s="22" t="s">
        <v>42</v>
      </c>
      <c r="D168" s="22">
        <f>B19</f>
        <v>0</v>
      </c>
      <c r="E168" s="23"/>
      <c r="F168" s="23"/>
      <c r="G168" s="23"/>
      <c r="H168" s="23"/>
      <c r="I168" s="23"/>
      <c r="J168" s="23"/>
      <c r="K168" s="20" t="str">
        <f t="shared" si="53"/>
        <v/>
      </c>
      <c r="L168" s="20" t="str">
        <f t="shared" si="54"/>
        <v/>
      </c>
      <c r="M168" s="20" t="str">
        <f t="shared" si="55"/>
        <v/>
      </c>
      <c r="N168" s="20" t="str">
        <f t="shared" si="56"/>
        <v/>
      </c>
      <c r="O168" s="20"/>
      <c r="P168" s="4"/>
    </row>
    <row r="169" spans="1:16" ht="20" customHeight="1" x14ac:dyDescent="0.2">
      <c r="A169" s="4"/>
      <c r="B169" s="29" t="s">
        <v>56</v>
      </c>
      <c r="C169" s="27"/>
      <c r="D169" s="28"/>
      <c r="E169" s="29" t="s">
        <v>37</v>
      </c>
      <c r="F169" s="28"/>
      <c r="G169" s="29" t="s">
        <v>38</v>
      </c>
      <c r="H169" s="28"/>
      <c r="I169" s="29" t="s">
        <v>39</v>
      </c>
      <c r="J169" s="28"/>
      <c r="K169" s="19" t="s">
        <v>16</v>
      </c>
      <c r="L169" s="19" t="s">
        <v>40</v>
      </c>
      <c r="M169" s="19" t="s">
        <v>41</v>
      </c>
      <c r="N169" s="19" t="s">
        <v>40</v>
      </c>
      <c r="O169" s="20"/>
      <c r="P169" s="4"/>
    </row>
    <row r="170" spans="1:16" ht="20" customHeight="1" x14ac:dyDescent="0.15">
      <c r="A170" s="4"/>
      <c r="B170" s="22">
        <f>B15</f>
        <v>0</v>
      </c>
      <c r="C170" s="22" t="s">
        <v>42</v>
      </c>
      <c r="D170" s="22">
        <f>C15</f>
        <v>0</v>
      </c>
      <c r="E170" s="23"/>
      <c r="F170" s="23"/>
      <c r="G170" s="23"/>
      <c r="H170" s="23"/>
      <c r="I170" s="23"/>
      <c r="J170" s="23"/>
      <c r="K170" s="20" t="str">
        <f t="shared" ref="K170:K177" si="57">IF(
  MAX(
    IF(E170&gt;F170,1,0) + IF(G170&gt;H170,1,0) + IF(I170&gt;J170,1,0),
    IF(E170&lt;F170,1,0) + IF(G170&lt;H170,1,0) + IF(I170&lt;J170,1,0)
  ) &lt; 2,
  "",
  IF(
    (IF(E170&gt;F170,1,0) + IF(G170&gt;H170,1,0) + IF(I170&gt;J170,1,0)) &gt;
    (IF(E170&lt;F170,1,0) + IF(G170&lt;H170,1,0) + IF(I170&lt;J170,1,0)),
    B170,
    D170
  )
)</f>
        <v/>
      </c>
      <c r="L170" s="20" t="str">
        <f t="shared" ref="L170:L177" si="58">IF(K170&lt;&gt;"", $I$15, "")</f>
        <v/>
      </c>
      <c r="M170" s="20" t="str">
        <f t="shared" ref="M170:M177" si="59">IF(K170=B170, D170, IF(K170=D170, B170, ""))</f>
        <v/>
      </c>
      <c r="N170" s="20" t="str">
        <f t="shared" ref="N170:N177" si="60">IF(M170&lt;&gt;"", $I$16, "")</f>
        <v/>
      </c>
      <c r="O170" s="20"/>
      <c r="P170" s="4"/>
    </row>
    <row r="171" spans="1:16" ht="20" customHeight="1" x14ac:dyDescent="0.15">
      <c r="A171" s="4"/>
      <c r="B171" s="22">
        <f>D15</f>
        <v>0</v>
      </c>
      <c r="C171" s="22" t="s">
        <v>42</v>
      </c>
      <c r="D171" s="22" t="str">
        <f>B21</f>
        <v>BYE</v>
      </c>
      <c r="E171" s="23"/>
      <c r="F171" s="23"/>
      <c r="G171" s="23"/>
      <c r="H171" s="23"/>
      <c r="I171" s="23"/>
      <c r="J171" s="23"/>
      <c r="K171" s="20" t="str">
        <f t="shared" si="57"/>
        <v/>
      </c>
      <c r="L171" s="20" t="str">
        <f t="shared" si="58"/>
        <v/>
      </c>
      <c r="M171" s="20" t="str">
        <f t="shared" si="59"/>
        <v/>
      </c>
      <c r="N171" s="20" t="str">
        <f t="shared" si="60"/>
        <v/>
      </c>
      <c r="O171" s="20"/>
      <c r="P171" s="4"/>
    </row>
    <row r="172" spans="1:16" ht="20" customHeight="1" x14ac:dyDescent="0.15">
      <c r="A172" s="4"/>
      <c r="B172" s="22">
        <f>E15</f>
        <v>0</v>
      </c>
      <c r="C172" s="22" t="s">
        <v>42</v>
      </c>
      <c r="D172" s="22">
        <f>F19</f>
        <v>0</v>
      </c>
      <c r="E172" s="23"/>
      <c r="F172" s="23"/>
      <c r="G172" s="23"/>
      <c r="H172" s="23"/>
      <c r="I172" s="23"/>
      <c r="J172" s="23"/>
      <c r="K172" s="20" t="str">
        <f t="shared" si="57"/>
        <v/>
      </c>
      <c r="L172" s="20" t="str">
        <f t="shared" si="58"/>
        <v/>
      </c>
      <c r="M172" s="20" t="str">
        <f t="shared" si="59"/>
        <v/>
      </c>
      <c r="N172" s="20" t="str">
        <f t="shared" si="60"/>
        <v/>
      </c>
      <c r="O172" s="20"/>
      <c r="P172" s="4"/>
    </row>
    <row r="173" spans="1:16" ht="20" customHeight="1" x14ac:dyDescent="0.15">
      <c r="A173" s="4"/>
      <c r="B173" s="22">
        <f>F15</f>
        <v>0</v>
      </c>
      <c r="C173" s="22" t="s">
        <v>42</v>
      </c>
      <c r="D173" s="22">
        <f>E19</f>
        <v>0</v>
      </c>
      <c r="E173" s="23"/>
      <c r="F173" s="23"/>
      <c r="G173" s="23"/>
      <c r="H173" s="23"/>
      <c r="I173" s="23"/>
      <c r="J173" s="23"/>
      <c r="K173" s="20" t="str">
        <f t="shared" si="57"/>
        <v/>
      </c>
      <c r="L173" s="20" t="str">
        <f t="shared" si="58"/>
        <v/>
      </c>
      <c r="M173" s="20" t="str">
        <f t="shared" si="59"/>
        <v/>
      </c>
      <c r="N173" s="20" t="str">
        <f t="shared" si="60"/>
        <v/>
      </c>
      <c r="O173" s="20"/>
      <c r="P173" s="4"/>
    </row>
    <row r="174" spans="1:16" ht="20" customHeight="1" x14ac:dyDescent="0.15">
      <c r="A174" s="4"/>
      <c r="B174" s="22">
        <f>B17</f>
        <v>0</v>
      </c>
      <c r="C174" s="22" t="s">
        <v>42</v>
      </c>
      <c r="D174" s="22">
        <f>D19</f>
        <v>0</v>
      </c>
      <c r="E174" s="23"/>
      <c r="F174" s="23"/>
      <c r="G174" s="23"/>
      <c r="H174" s="23"/>
      <c r="I174" s="23"/>
      <c r="J174" s="23"/>
      <c r="K174" s="20" t="str">
        <f t="shared" si="57"/>
        <v/>
      </c>
      <c r="L174" s="20" t="str">
        <f t="shared" si="58"/>
        <v/>
      </c>
      <c r="M174" s="20" t="str">
        <f t="shared" si="59"/>
        <v/>
      </c>
      <c r="N174" s="20" t="str">
        <f t="shared" si="60"/>
        <v/>
      </c>
      <c r="O174" s="20"/>
      <c r="P174" s="4"/>
    </row>
    <row r="175" spans="1:16" ht="20" customHeight="1" x14ac:dyDescent="0.15">
      <c r="A175" s="4"/>
      <c r="B175" s="22">
        <f>C17</f>
        <v>0</v>
      </c>
      <c r="C175" s="22" t="s">
        <v>42</v>
      </c>
      <c r="D175" s="22">
        <f>C19</f>
        <v>0</v>
      </c>
      <c r="E175" s="23"/>
      <c r="F175" s="23"/>
      <c r="G175" s="23"/>
      <c r="H175" s="23"/>
      <c r="I175" s="23"/>
      <c r="J175" s="23"/>
      <c r="K175" s="20" t="str">
        <f t="shared" si="57"/>
        <v/>
      </c>
      <c r="L175" s="20" t="str">
        <f t="shared" si="58"/>
        <v/>
      </c>
      <c r="M175" s="20" t="str">
        <f t="shared" si="59"/>
        <v/>
      </c>
      <c r="N175" s="20" t="str">
        <f t="shared" si="60"/>
        <v/>
      </c>
      <c r="O175" s="20"/>
      <c r="P175" s="4"/>
    </row>
    <row r="176" spans="1:16" ht="20" customHeight="1" x14ac:dyDescent="0.15">
      <c r="A176" s="4"/>
      <c r="B176" s="22">
        <f>D17</f>
        <v>0</v>
      </c>
      <c r="C176" s="22" t="s">
        <v>42</v>
      </c>
      <c r="D176" s="22">
        <f>B19</f>
        <v>0</v>
      </c>
      <c r="E176" s="23"/>
      <c r="F176" s="23"/>
      <c r="G176" s="23"/>
      <c r="H176" s="23"/>
      <c r="I176" s="23"/>
      <c r="J176" s="23"/>
      <c r="K176" s="20" t="str">
        <f t="shared" si="57"/>
        <v/>
      </c>
      <c r="L176" s="20" t="str">
        <f t="shared" si="58"/>
        <v/>
      </c>
      <c r="M176" s="20" t="str">
        <f t="shared" si="59"/>
        <v/>
      </c>
      <c r="N176" s="20" t="str">
        <f t="shared" si="60"/>
        <v/>
      </c>
      <c r="O176" s="20"/>
      <c r="P176" s="4"/>
    </row>
    <row r="177" spans="1:16" ht="20" customHeight="1" x14ac:dyDescent="0.15">
      <c r="A177" s="4"/>
      <c r="B177" s="22">
        <f>E17</f>
        <v>0</v>
      </c>
      <c r="C177" s="22" t="s">
        <v>42</v>
      </c>
      <c r="D177" s="22">
        <f>F17</f>
        <v>0</v>
      </c>
      <c r="E177" s="23"/>
      <c r="F177" s="23"/>
      <c r="G177" s="23"/>
      <c r="H177" s="23"/>
      <c r="I177" s="23"/>
      <c r="J177" s="23"/>
      <c r="K177" s="20" t="str">
        <f t="shared" si="57"/>
        <v/>
      </c>
      <c r="L177" s="20" t="str">
        <f t="shared" si="58"/>
        <v/>
      </c>
      <c r="M177" s="20" t="str">
        <f t="shared" si="59"/>
        <v/>
      </c>
      <c r="N177" s="20" t="str">
        <f t="shared" si="60"/>
        <v/>
      </c>
      <c r="O177" s="20"/>
      <c r="P177" s="4"/>
    </row>
    <row r="178" spans="1:16" s="25" customFormat="1" ht="15.75" customHeight="1" x14ac:dyDescent="0.15"/>
    <row r="179" spans="1:16" s="25" customFormat="1" ht="15.75" customHeight="1" x14ac:dyDescent="0.15"/>
    <row r="180" spans="1:16" s="25" customFormat="1" ht="15.75" customHeight="1" x14ac:dyDescent="0.15"/>
    <row r="181" spans="1:16" s="25" customFormat="1" ht="15.75" customHeight="1" x14ac:dyDescent="0.15"/>
    <row r="182" spans="1:16" s="25" customFormat="1" ht="15.75" customHeight="1" x14ac:dyDescent="0.15"/>
    <row r="183" spans="1:16" s="25" customFormat="1" ht="15.75" customHeight="1" x14ac:dyDescent="0.15"/>
    <row r="184" spans="1:16" s="25" customFormat="1" ht="15.75" customHeight="1" x14ac:dyDescent="0.15"/>
    <row r="185" spans="1:16" s="25" customFormat="1" ht="15.75" customHeight="1" x14ac:dyDescent="0.15"/>
    <row r="186" spans="1:16" s="25" customFormat="1" ht="15.75" customHeight="1" x14ac:dyDescent="0.15"/>
    <row r="187" spans="1:16" s="25" customFormat="1" ht="15.75" customHeight="1" x14ac:dyDescent="0.15"/>
    <row r="188" spans="1:16" s="25" customFormat="1" ht="15.75" customHeight="1" x14ac:dyDescent="0.15"/>
    <row r="189" spans="1:16" s="25" customFormat="1" ht="15.75" customHeight="1" x14ac:dyDescent="0.15"/>
    <row r="190" spans="1:16" s="25" customFormat="1" ht="15.75" customHeight="1" x14ac:dyDescent="0.15"/>
    <row r="191" spans="1:16" s="25" customFormat="1" ht="15.75" customHeight="1" x14ac:dyDescent="0.15"/>
    <row r="192" spans="1:16" s="25" customFormat="1" ht="15.75" customHeight="1" x14ac:dyDescent="0.15"/>
    <row r="193" s="25" customFormat="1" ht="15.75" customHeight="1" x14ac:dyDescent="0.15"/>
    <row r="194" s="25" customFormat="1" ht="15.75" customHeight="1" x14ac:dyDescent="0.15"/>
    <row r="195" s="25" customFormat="1" ht="15.75" customHeight="1" x14ac:dyDescent="0.15"/>
    <row r="196" s="25" customFormat="1" ht="15.75" customHeight="1" x14ac:dyDescent="0.15"/>
    <row r="197" s="25" customFormat="1" ht="15.75" customHeight="1" x14ac:dyDescent="0.15"/>
    <row r="198" s="25" customFormat="1" ht="15.75" customHeight="1" x14ac:dyDescent="0.15"/>
    <row r="199" s="25" customFormat="1" ht="15.75" customHeight="1" x14ac:dyDescent="0.15"/>
    <row r="200" s="25" customFormat="1" ht="15.75" customHeight="1" x14ac:dyDescent="0.15"/>
    <row r="201" s="25" customFormat="1" ht="15.75" customHeight="1" x14ac:dyDescent="0.15"/>
    <row r="202" s="25" customFormat="1" ht="15.75" customHeight="1" x14ac:dyDescent="0.15"/>
    <row r="203" s="25" customFormat="1" ht="15.75" customHeight="1" x14ac:dyDescent="0.15"/>
    <row r="204" s="25" customFormat="1" ht="15.75" customHeight="1" x14ac:dyDescent="0.15"/>
    <row r="205" s="25" customFormat="1" ht="15.75" customHeight="1" x14ac:dyDescent="0.15"/>
    <row r="206" s="25" customFormat="1" ht="15.75" customHeight="1" x14ac:dyDescent="0.15"/>
    <row r="207" s="25" customFormat="1" ht="15.75" customHeight="1" x14ac:dyDescent="0.15"/>
    <row r="208" s="25" customFormat="1" ht="15.75" customHeight="1" x14ac:dyDescent="0.15"/>
    <row r="209" s="25" customFormat="1" ht="15.75" customHeight="1" x14ac:dyDescent="0.15"/>
    <row r="210" s="25" customFormat="1" ht="15.75" customHeight="1" x14ac:dyDescent="0.15"/>
    <row r="211" s="25" customFormat="1" ht="15.75" customHeight="1" x14ac:dyDescent="0.15"/>
    <row r="212" s="25" customFormat="1" ht="15.75" customHeight="1" x14ac:dyDescent="0.15"/>
    <row r="213" s="25" customFormat="1" ht="15.75" customHeight="1" x14ac:dyDescent="0.15"/>
    <row r="214" s="25" customFormat="1" ht="15.75" customHeight="1" x14ac:dyDescent="0.15"/>
    <row r="215" s="25" customFormat="1" ht="15.75" customHeight="1" x14ac:dyDescent="0.15"/>
    <row r="216" s="25" customFormat="1" ht="15.75" customHeight="1" x14ac:dyDescent="0.15"/>
    <row r="217" s="25" customFormat="1" ht="15.75" customHeight="1" x14ac:dyDescent="0.15"/>
    <row r="218" s="25" customFormat="1" ht="15.75" customHeight="1" x14ac:dyDescent="0.15"/>
    <row r="219" s="25" customFormat="1" ht="15.75" customHeight="1" x14ac:dyDescent="0.15"/>
    <row r="220" s="25" customFormat="1" ht="15.75" customHeight="1" x14ac:dyDescent="0.15"/>
    <row r="221" s="25" customFormat="1" ht="15.75" customHeight="1" x14ac:dyDescent="0.15"/>
    <row r="222" s="25" customFormat="1" ht="15.75" customHeight="1" x14ac:dyDescent="0.15"/>
    <row r="223" s="25" customFormat="1" ht="15.75" customHeight="1" x14ac:dyDescent="0.15"/>
    <row r="224" s="25" customFormat="1" ht="15.75" customHeight="1" x14ac:dyDescent="0.15"/>
    <row r="225" s="25" customFormat="1" ht="15.75" customHeight="1" x14ac:dyDescent="0.15"/>
    <row r="226" s="25" customFormat="1" ht="15.75" customHeight="1" x14ac:dyDescent="0.15"/>
    <row r="227" s="25" customFormat="1" ht="15.75" customHeight="1" x14ac:dyDescent="0.15"/>
    <row r="228" s="25" customFormat="1" ht="15.75" customHeight="1" x14ac:dyDescent="0.15"/>
    <row r="229" s="25" customFormat="1" ht="15.75" customHeight="1" x14ac:dyDescent="0.15"/>
    <row r="230" s="25" customFormat="1" ht="15.75" customHeight="1" x14ac:dyDescent="0.15"/>
    <row r="231" s="25" customFormat="1" ht="15.75" customHeight="1" x14ac:dyDescent="0.15"/>
    <row r="232" s="25" customFormat="1" ht="15.75" customHeight="1" x14ac:dyDescent="0.15"/>
    <row r="233" s="25" customFormat="1" ht="15.75" customHeight="1" x14ac:dyDescent="0.15"/>
    <row r="234" s="25" customFormat="1" ht="15.75" customHeight="1" x14ac:dyDescent="0.15"/>
    <row r="235" s="25" customFormat="1" ht="15.75" customHeight="1" x14ac:dyDescent="0.15"/>
    <row r="236" s="25" customFormat="1" ht="15.75" customHeight="1" x14ac:dyDescent="0.15"/>
    <row r="237" s="25" customFormat="1" ht="15.75" customHeight="1" x14ac:dyDescent="0.15"/>
    <row r="238" s="25" customFormat="1" ht="15.75" customHeight="1" x14ac:dyDescent="0.15"/>
    <row r="239" s="25" customFormat="1" ht="15.75" customHeight="1" x14ac:dyDescent="0.15"/>
    <row r="240" s="25" customFormat="1" ht="15.75" customHeight="1" x14ac:dyDescent="0.15"/>
    <row r="241" s="25" customFormat="1" ht="15.75" customHeight="1" x14ac:dyDescent="0.15"/>
    <row r="242" s="25" customFormat="1" ht="15.75" customHeight="1" x14ac:dyDescent="0.15"/>
    <row r="243" s="25" customFormat="1" ht="15.75" customHeight="1" x14ac:dyDescent="0.15"/>
    <row r="244" s="25" customFormat="1" ht="15.75" customHeight="1" x14ac:dyDescent="0.15"/>
    <row r="245" s="25" customFormat="1" ht="15.75" customHeight="1" x14ac:dyDescent="0.15"/>
    <row r="246" s="25" customFormat="1" ht="15.75" customHeight="1" x14ac:dyDescent="0.15"/>
    <row r="247" s="25" customFormat="1" ht="15.75" customHeight="1" x14ac:dyDescent="0.15"/>
    <row r="248" s="25" customFormat="1" ht="15.75" customHeight="1" x14ac:dyDescent="0.15"/>
    <row r="249" s="25" customFormat="1" ht="15.75" customHeight="1" x14ac:dyDescent="0.15"/>
    <row r="250" s="25" customFormat="1" ht="15.75" customHeight="1" x14ac:dyDescent="0.15"/>
    <row r="251" s="25" customFormat="1" ht="15.75" customHeight="1" x14ac:dyDescent="0.15"/>
    <row r="252" s="25" customFormat="1" ht="15.75" customHeight="1" x14ac:dyDescent="0.15"/>
    <row r="253" s="25" customFormat="1" ht="15.75" customHeight="1" x14ac:dyDescent="0.15"/>
    <row r="254" s="25" customFormat="1" ht="15.75" customHeight="1" x14ac:dyDescent="0.15"/>
    <row r="255" s="25" customFormat="1" ht="15.75" customHeight="1" x14ac:dyDescent="0.15"/>
    <row r="256" s="25" customFormat="1" ht="15.75" customHeight="1" x14ac:dyDescent="0.15"/>
    <row r="257" s="25" customFormat="1" ht="15.75" customHeight="1" x14ac:dyDescent="0.15"/>
    <row r="258" s="25" customFormat="1" ht="15.75" customHeight="1" x14ac:dyDescent="0.15"/>
    <row r="259" s="25" customFormat="1" ht="15.75" customHeight="1" x14ac:dyDescent="0.15"/>
    <row r="260" s="25" customFormat="1" ht="15.75" customHeight="1" x14ac:dyDescent="0.15"/>
    <row r="261" s="25" customFormat="1" ht="15.75" customHeight="1" x14ac:dyDescent="0.15"/>
    <row r="262" s="25" customFormat="1" ht="15.75" customHeight="1" x14ac:dyDescent="0.15"/>
    <row r="263" s="25" customFormat="1" ht="15.75" customHeight="1" x14ac:dyDescent="0.15"/>
    <row r="264" s="25" customFormat="1" ht="15.75" customHeight="1" x14ac:dyDescent="0.15"/>
    <row r="265" s="25" customFormat="1" ht="15.75" customHeight="1" x14ac:dyDescent="0.15"/>
    <row r="266" s="25" customFormat="1" ht="15.75" customHeight="1" x14ac:dyDescent="0.15"/>
    <row r="267" s="25" customFormat="1" ht="15.75" customHeight="1" x14ac:dyDescent="0.15"/>
    <row r="268" s="25" customFormat="1" ht="15.75" customHeight="1" x14ac:dyDescent="0.15"/>
    <row r="269" s="25" customFormat="1" ht="15.75" customHeight="1" x14ac:dyDescent="0.15"/>
    <row r="270" s="25" customFormat="1" ht="15.75" customHeight="1" x14ac:dyDescent="0.15"/>
    <row r="271" s="25" customFormat="1" ht="15.75" customHeight="1" x14ac:dyDescent="0.15"/>
    <row r="272" s="25" customFormat="1" ht="15.75" customHeight="1" x14ac:dyDescent="0.15"/>
    <row r="273" s="25" customFormat="1" ht="15.75" customHeight="1" x14ac:dyDescent="0.15"/>
    <row r="274" s="25" customFormat="1" ht="15.75" customHeight="1" x14ac:dyDescent="0.15"/>
    <row r="275" s="25" customFormat="1" ht="15.75" customHeight="1" x14ac:dyDescent="0.15"/>
    <row r="276" s="25" customFormat="1" ht="15.75" customHeight="1" x14ac:dyDescent="0.15"/>
    <row r="277" s="25" customFormat="1" ht="15.75" customHeight="1" x14ac:dyDescent="0.15"/>
    <row r="278" s="25" customFormat="1" ht="15.75" customHeight="1" x14ac:dyDescent="0.15"/>
    <row r="279" s="25" customFormat="1" ht="15.75" customHeight="1" x14ac:dyDescent="0.15"/>
    <row r="280" s="25" customFormat="1" ht="15.75" customHeight="1" x14ac:dyDescent="0.15"/>
    <row r="281" s="25" customFormat="1" ht="15.75" customHeight="1" x14ac:dyDescent="0.15"/>
    <row r="282" s="25" customFormat="1" ht="15.75" customHeight="1" x14ac:dyDescent="0.15"/>
    <row r="283" s="25" customFormat="1" ht="15.75" customHeight="1" x14ac:dyDescent="0.15"/>
    <row r="284" s="25" customFormat="1" ht="15.75" customHeight="1" x14ac:dyDescent="0.15"/>
    <row r="285" s="25" customFormat="1" ht="15.75" customHeight="1" x14ac:dyDescent="0.15"/>
    <row r="286" s="25" customFormat="1" ht="15.75" customHeight="1" x14ac:dyDescent="0.15"/>
    <row r="287" s="25" customFormat="1" ht="15.75" customHeight="1" x14ac:dyDescent="0.15"/>
    <row r="288" s="25" customFormat="1" ht="15.75" customHeight="1" x14ac:dyDescent="0.15"/>
    <row r="289" s="25" customFormat="1" ht="15.75" customHeight="1" x14ac:dyDescent="0.15"/>
    <row r="290" s="25" customFormat="1" ht="15.75" customHeight="1" x14ac:dyDescent="0.15"/>
    <row r="291" s="25" customFormat="1" ht="15.75" customHeight="1" x14ac:dyDescent="0.15"/>
    <row r="292" s="25" customFormat="1" ht="15.75" customHeight="1" x14ac:dyDescent="0.15"/>
    <row r="293" s="25" customFormat="1" ht="15.75" customHeight="1" x14ac:dyDescent="0.15"/>
    <row r="294" s="25" customFormat="1" ht="15.75" customHeight="1" x14ac:dyDescent="0.15"/>
    <row r="295" s="25" customFormat="1" ht="15.75" customHeight="1" x14ac:dyDescent="0.15"/>
    <row r="296" s="25" customFormat="1" ht="15.75" customHeight="1" x14ac:dyDescent="0.15"/>
    <row r="297" s="25" customFormat="1" ht="15.75" customHeight="1" x14ac:dyDescent="0.15"/>
    <row r="298" s="25" customFormat="1" ht="15.75" customHeight="1" x14ac:dyDescent="0.15"/>
    <row r="299" s="25" customFormat="1" ht="15.75" customHeight="1" x14ac:dyDescent="0.15"/>
    <row r="300" s="25" customFormat="1" ht="15.75" customHeight="1" x14ac:dyDescent="0.15"/>
    <row r="301" s="25" customFormat="1" ht="15.75" customHeight="1" x14ac:dyDescent="0.15"/>
    <row r="302" s="25" customFormat="1" ht="15.75" customHeight="1" x14ac:dyDescent="0.15"/>
    <row r="303" s="25" customFormat="1" ht="15.75" customHeight="1" x14ac:dyDescent="0.15"/>
    <row r="304" s="25" customFormat="1" ht="15.75" customHeight="1" x14ac:dyDescent="0.15"/>
    <row r="305" s="25" customFormat="1" ht="15.75" customHeight="1" x14ac:dyDescent="0.15"/>
    <row r="306" s="25" customFormat="1" ht="15.75" customHeight="1" x14ac:dyDescent="0.15"/>
    <row r="307" s="25" customFormat="1" ht="15.75" customHeight="1" x14ac:dyDescent="0.15"/>
    <row r="308" s="25" customFormat="1" ht="15.75" customHeight="1" x14ac:dyDescent="0.15"/>
    <row r="309" s="25" customFormat="1" ht="15.75" customHeight="1" x14ac:dyDescent="0.15"/>
    <row r="310" s="25" customFormat="1" ht="15.75" customHeight="1" x14ac:dyDescent="0.15"/>
    <row r="311" s="25" customFormat="1" ht="15.75" customHeight="1" x14ac:dyDescent="0.15"/>
    <row r="312" s="25" customFormat="1" ht="15.75" customHeight="1" x14ac:dyDescent="0.15"/>
    <row r="313" s="25" customFormat="1" ht="15.75" customHeight="1" x14ac:dyDescent="0.15"/>
    <row r="314" s="25" customFormat="1" ht="15.75" customHeight="1" x14ac:dyDescent="0.15"/>
    <row r="315" s="25" customFormat="1" ht="15.75" customHeight="1" x14ac:dyDescent="0.15"/>
    <row r="316" s="25" customFormat="1" ht="15.75" customHeight="1" x14ac:dyDescent="0.15"/>
    <row r="317" s="25" customFormat="1" ht="15.75" customHeight="1" x14ac:dyDescent="0.15"/>
    <row r="318" s="25" customFormat="1" ht="15.75" customHeight="1" x14ac:dyDescent="0.15"/>
    <row r="319" s="25" customFormat="1" ht="15.75" customHeight="1" x14ac:dyDescent="0.15"/>
    <row r="320" s="25" customFormat="1" ht="15.75" customHeight="1" x14ac:dyDescent="0.15"/>
    <row r="321" s="25" customFormat="1" ht="15.75" customHeight="1" x14ac:dyDescent="0.15"/>
    <row r="322" s="25" customFormat="1" ht="15.75" customHeight="1" x14ac:dyDescent="0.15"/>
    <row r="323" s="25" customFormat="1" ht="15.75" customHeight="1" x14ac:dyDescent="0.15"/>
    <row r="324" s="25" customFormat="1" ht="15.75" customHeight="1" x14ac:dyDescent="0.15"/>
    <row r="325" s="25" customFormat="1" ht="15.75" customHeight="1" x14ac:dyDescent="0.15"/>
    <row r="326" s="25" customFormat="1" ht="15.75" customHeight="1" x14ac:dyDescent="0.15"/>
    <row r="327" s="25" customFormat="1" ht="15.75" customHeight="1" x14ac:dyDescent="0.15"/>
    <row r="328" s="25" customFormat="1" ht="15.75" customHeight="1" x14ac:dyDescent="0.15"/>
    <row r="329" s="25" customFormat="1" ht="15.75" customHeight="1" x14ac:dyDescent="0.15"/>
    <row r="330" s="25" customFormat="1" ht="15.75" customHeight="1" x14ac:dyDescent="0.15"/>
    <row r="331" s="25" customFormat="1" ht="15.75" customHeight="1" x14ac:dyDescent="0.15"/>
    <row r="332" s="25" customFormat="1" ht="15.75" customHeight="1" x14ac:dyDescent="0.15"/>
    <row r="333" s="25" customFormat="1" ht="15.75" customHeight="1" x14ac:dyDescent="0.15"/>
    <row r="334" s="25" customFormat="1" ht="15.75" customHeight="1" x14ac:dyDescent="0.15"/>
    <row r="335" s="25" customFormat="1" ht="15.75" customHeight="1" x14ac:dyDescent="0.15"/>
    <row r="336" s="25" customFormat="1" ht="15.75" customHeight="1" x14ac:dyDescent="0.15"/>
    <row r="337" s="25" customFormat="1" ht="15.75" customHeight="1" x14ac:dyDescent="0.15"/>
    <row r="338" s="25" customFormat="1" ht="15.75" customHeight="1" x14ac:dyDescent="0.15"/>
    <row r="339" s="25" customFormat="1" ht="15.75" customHeight="1" x14ac:dyDescent="0.15"/>
    <row r="340" s="25" customFormat="1" ht="15.75" customHeight="1" x14ac:dyDescent="0.15"/>
    <row r="341" s="25" customFormat="1" ht="15.75" customHeight="1" x14ac:dyDescent="0.15"/>
    <row r="342" s="25" customFormat="1" ht="15.75" customHeight="1" x14ac:dyDescent="0.15"/>
    <row r="343" s="25" customFormat="1" ht="15.75" customHeight="1" x14ac:dyDescent="0.15"/>
    <row r="344" s="25" customFormat="1" ht="15.75" customHeight="1" x14ac:dyDescent="0.15"/>
    <row r="345" s="25" customFormat="1" ht="15.75" customHeight="1" x14ac:dyDescent="0.15"/>
    <row r="346" s="25" customFormat="1" ht="15.75" customHeight="1" x14ac:dyDescent="0.15"/>
    <row r="347" s="25" customFormat="1" ht="15.75" customHeight="1" x14ac:dyDescent="0.15"/>
    <row r="348" s="25" customFormat="1" ht="15.75" customHeight="1" x14ac:dyDescent="0.15"/>
    <row r="349" s="25" customFormat="1" ht="15.75" customHeight="1" x14ac:dyDescent="0.15"/>
    <row r="350" s="25" customFormat="1" ht="15.75" customHeight="1" x14ac:dyDescent="0.15"/>
    <row r="351" s="25" customFormat="1" ht="15.75" customHeight="1" x14ac:dyDescent="0.15"/>
    <row r="352" s="25" customFormat="1" ht="15.75" customHeight="1" x14ac:dyDescent="0.15"/>
    <row r="353" s="25" customFormat="1" ht="15.75" customHeight="1" x14ac:dyDescent="0.15"/>
    <row r="354" s="25" customFormat="1" ht="15.75" customHeight="1" x14ac:dyDescent="0.15"/>
    <row r="355" s="25" customFormat="1" ht="15.75" customHeight="1" x14ac:dyDescent="0.15"/>
    <row r="356" s="25" customFormat="1" ht="15.75" customHeight="1" x14ac:dyDescent="0.15"/>
    <row r="357" s="25" customFormat="1" ht="15.75" customHeight="1" x14ac:dyDescent="0.15"/>
    <row r="358" s="25" customFormat="1" ht="15.75" customHeight="1" x14ac:dyDescent="0.15"/>
    <row r="359" s="25" customFormat="1" ht="15.75" customHeight="1" x14ac:dyDescent="0.15"/>
    <row r="360" s="25" customFormat="1" ht="15.75" customHeight="1" x14ac:dyDescent="0.15"/>
    <row r="361" s="25" customFormat="1" ht="15.75" customHeight="1" x14ac:dyDescent="0.15"/>
    <row r="362" s="25" customFormat="1" ht="15.75" customHeight="1" x14ac:dyDescent="0.15"/>
    <row r="363" s="25" customFormat="1" ht="15.75" customHeight="1" x14ac:dyDescent="0.15"/>
    <row r="364" s="25" customFormat="1" ht="15.75" customHeight="1" x14ac:dyDescent="0.15"/>
    <row r="365" s="25" customFormat="1" ht="15.75" customHeight="1" x14ac:dyDescent="0.15"/>
    <row r="366" s="25" customFormat="1" ht="15.75" customHeight="1" x14ac:dyDescent="0.15"/>
    <row r="367" s="25" customFormat="1" ht="15.75" customHeight="1" x14ac:dyDescent="0.15"/>
    <row r="368" s="25" customFormat="1" ht="15.75" customHeight="1" x14ac:dyDescent="0.15"/>
    <row r="369" s="25" customFormat="1" ht="15.75" customHeight="1" x14ac:dyDescent="0.15"/>
    <row r="370" s="25" customFormat="1" ht="15.75" customHeight="1" x14ac:dyDescent="0.15"/>
    <row r="371" s="25" customFormat="1" ht="15.75" customHeight="1" x14ac:dyDescent="0.15"/>
    <row r="372" s="25" customFormat="1" ht="15.75" customHeight="1" x14ac:dyDescent="0.15"/>
    <row r="373" s="25" customFormat="1" ht="15.75" customHeight="1" x14ac:dyDescent="0.15"/>
    <row r="374" s="25" customFormat="1" ht="15.75" customHeight="1" x14ac:dyDescent="0.15"/>
    <row r="375" s="25" customFormat="1" ht="15.75" customHeight="1" x14ac:dyDescent="0.15"/>
    <row r="376" s="25" customFormat="1" ht="15.75" customHeight="1" x14ac:dyDescent="0.15"/>
    <row r="377" s="25" customFormat="1" ht="15.75" customHeight="1" x14ac:dyDescent="0.15"/>
    <row r="378" s="25" customFormat="1" ht="15.75" customHeight="1" x14ac:dyDescent="0.15"/>
    <row r="379" s="25" customFormat="1" ht="15.75" customHeight="1" x14ac:dyDescent="0.15"/>
    <row r="380" s="25" customFormat="1" ht="15.75" customHeight="1" x14ac:dyDescent="0.15"/>
    <row r="381" s="25" customFormat="1" ht="15.75" customHeight="1" x14ac:dyDescent="0.15"/>
    <row r="382" s="25" customFormat="1" ht="15.75" customHeight="1" x14ac:dyDescent="0.15"/>
    <row r="383" s="25" customFormat="1" ht="15.75" customHeight="1" x14ac:dyDescent="0.15"/>
    <row r="384" s="25" customFormat="1" ht="15.75" customHeight="1" x14ac:dyDescent="0.15"/>
    <row r="385" s="25" customFormat="1" ht="15.75" customHeight="1" x14ac:dyDescent="0.15"/>
    <row r="386" s="25" customFormat="1" ht="15.75" customHeight="1" x14ac:dyDescent="0.15"/>
    <row r="387" s="25" customFormat="1" ht="15.75" customHeight="1" x14ac:dyDescent="0.15"/>
    <row r="388" s="25" customFormat="1" ht="15.75" customHeight="1" x14ac:dyDescent="0.15"/>
    <row r="389" s="25" customFormat="1" ht="15.75" customHeight="1" x14ac:dyDescent="0.15"/>
    <row r="390" s="25" customFormat="1" ht="15.75" customHeight="1" x14ac:dyDescent="0.15"/>
    <row r="391" s="25" customFormat="1" ht="15.75" customHeight="1" x14ac:dyDescent="0.15"/>
    <row r="392" s="25" customFormat="1" ht="15.75" customHeight="1" x14ac:dyDescent="0.15"/>
    <row r="393" s="25" customFormat="1" ht="15.75" customHeight="1" x14ac:dyDescent="0.15"/>
    <row r="394" s="25" customFormat="1" ht="15.75" customHeight="1" x14ac:dyDescent="0.15"/>
    <row r="395" s="25" customFormat="1" ht="15.75" customHeight="1" x14ac:dyDescent="0.15"/>
    <row r="396" s="25" customFormat="1" ht="15.75" customHeight="1" x14ac:dyDescent="0.15"/>
    <row r="397" s="25" customFormat="1" ht="15.75" customHeight="1" x14ac:dyDescent="0.15"/>
    <row r="398" s="25" customFormat="1" ht="15.75" customHeight="1" x14ac:dyDescent="0.15"/>
    <row r="399" s="25" customFormat="1" ht="15.75" customHeight="1" x14ac:dyDescent="0.15"/>
    <row r="400" s="25" customFormat="1" ht="15.75" customHeight="1" x14ac:dyDescent="0.15"/>
    <row r="401" s="25" customFormat="1" ht="15.75" customHeight="1" x14ac:dyDescent="0.15"/>
    <row r="402" s="25" customFormat="1" ht="15.75" customHeight="1" x14ac:dyDescent="0.15"/>
    <row r="403" s="25" customFormat="1" ht="15.75" customHeight="1" x14ac:dyDescent="0.15"/>
    <row r="404" s="25" customFormat="1" ht="15.75" customHeight="1" x14ac:dyDescent="0.15"/>
    <row r="405" s="25" customFormat="1" ht="15.75" customHeight="1" x14ac:dyDescent="0.15"/>
    <row r="406" s="25" customFormat="1" ht="15.75" customHeight="1" x14ac:dyDescent="0.15"/>
    <row r="407" s="25" customFormat="1" ht="15.75" customHeight="1" x14ac:dyDescent="0.15"/>
    <row r="408" s="25" customFormat="1" ht="15.75" customHeight="1" x14ac:dyDescent="0.15"/>
    <row r="409" s="25" customFormat="1" ht="15.75" customHeight="1" x14ac:dyDescent="0.15"/>
    <row r="410" s="25" customFormat="1" ht="15.75" customHeight="1" x14ac:dyDescent="0.15"/>
    <row r="411" s="25" customFormat="1" ht="15.75" customHeight="1" x14ac:dyDescent="0.15"/>
    <row r="412" s="25" customFormat="1" ht="15.75" customHeight="1" x14ac:dyDescent="0.15"/>
    <row r="413" s="25" customFormat="1" ht="15.75" customHeight="1" x14ac:dyDescent="0.15"/>
    <row r="414" s="25" customFormat="1" ht="15.75" customHeight="1" x14ac:dyDescent="0.15"/>
    <row r="415" s="25" customFormat="1" ht="15.75" customHeight="1" x14ac:dyDescent="0.15"/>
    <row r="416" s="25" customFormat="1" ht="15.75" customHeight="1" x14ac:dyDescent="0.15"/>
    <row r="417" s="25" customFormat="1" ht="15.75" customHeight="1" x14ac:dyDescent="0.15"/>
    <row r="418" s="25" customFormat="1" ht="15.75" customHeight="1" x14ac:dyDescent="0.15"/>
    <row r="419" s="25" customFormat="1" ht="15.75" customHeight="1" x14ac:dyDescent="0.15"/>
    <row r="420" s="25" customFormat="1" ht="15.75" customHeight="1" x14ac:dyDescent="0.15"/>
    <row r="421" s="25" customFormat="1" ht="15.75" customHeight="1" x14ac:dyDescent="0.15"/>
    <row r="422" s="25" customFormat="1" ht="15.75" customHeight="1" x14ac:dyDescent="0.15"/>
    <row r="423" s="25" customFormat="1" ht="15.75" customHeight="1" x14ac:dyDescent="0.15"/>
    <row r="424" s="25" customFormat="1" ht="15.75" customHeight="1" x14ac:dyDescent="0.15"/>
    <row r="425" s="25" customFormat="1" ht="15.75" customHeight="1" x14ac:dyDescent="0.15"/>
    <row r="426" s="25" customFormat="1" ht="15.75" customHeight="1" x14ac:dyDescent="0.15"/>
    <row r="427" s="25" customFormat="1" ht="15.75" customHeight="1" x14ac:dyDescent="0.15"/>
    <row r="428" s="25" customFormat="1" ht="15.75" customHeight="1" x14ac:dyDescent="0.15"/>
    <row r="429" s="25" customFormat="1" ht="15.75" customHeight="1" x14ac:dyDescent="0.15"/>
    <row r="430" s="25" customFormat="1" ht="15.75" customHeight="1" x14ac:dyDescent="0.15"/>
    <row r="431" s="25" customFormat="1" ht="15.75" customHeight="1" x14ac:dyDescent="0.15"/>
    <row r="432" s="25" customFormat="1" ht="15.75" customHeight="1" x14ac:dyDescent="0.15"/>
    <row r="433" s="25" customFormat="1" ht="15.75" customHeight="1" x14ac:dyDescent="0.15"/>
    <row r="434" s="25" customFormat="1" ht="15.75" customHeight="1" x14ac:dyDescent="0.15"/>
    <row r="435" s="25" customFormat="1" ht="15.75" customHeight="1" x14ac:dyDescent="0.15"/>
    <row r="436" s="25" customFormat="1" ht="15.75" customHeight="1" x14ac:dyDescent="0.15"/>
    <row r="437" s="25" customFormat="1" ht="15.75" customHeight="1" x14ac:dyDescent="0.15"/>
    <row r="438" s="25" customFormat="1" ht="15.75" customHeight="1" x14ac:dyDescent="0.15"/>
    <row r="439" s="25" customFormat="1" ht="15.75" customHeight="1" x14ac:dyDescent="0.15"/>
    <row r="440" s="25" customFormat="1" ht="15.75" customHeight="1" x14ac:dyDescent="0.15"/>
    <row r="441" s="25" customFormat="1" ht="15.75" customHeight="1" x14ac:dyDescent="0.15"/>
    <row r="442" s="25" customFormat="1" ht="15.75" customHeight="1" x14ac:dyDescent="0.15"/>
    <row r="443" s="25" customFormat="1" ht="15.75" customHeight="1" x14ac:dyDescent="0.15"/>
    <row r="444" s="25" customFormat="1" ht="15.75" customHeight="1" x14ac:dyDescent="0.15"/>
    <row r="445" s="25" customFormat="1" ht="15.75" customHeight="1" x14ac:dyDescent="0.15"/>
    <row r="446" s="25" customFormat="1" ht="15.75" customHeight="1" x14ac:dyDescent="0.15"/>
    <row r="447" s="25" customFormat="1" ht="15.75" customHeight="1" x14ac:dyDescent="0.15"/>
    <row r="448" s="25" customFormat="1" ht="15.75" customHeight="1" x14ac:dyDescent="0.15"/>
    <row r="449" s="25" customFormat="1" ht="15.75" customHeight="1" x14ac:dyDescent="0.15"/>
    <row r="450" s="25" customFormat="1" ht="15.75" customHeight="1" x14ac:dyDescent="0.15"/>
    <row r="451" s="25" customFormat="1" ht="15.75" customHeight="1" x14ac:dyDescent="0.15"/>
    <row r="452" s="25" customFormat="1" ht="15.75" customHeight="1" x14ac:dyDescent="0.15"/>
    <row r="453" s="25" customFormat="1" ht="15.75" customHeight="1" x14ac:dyDescent="0.15"/>
    <row r="454" s="25" customFormat="1" ht="15.75" customHeight="1" x14ac:dyDescent="0.15"/>
    <row r="455" s="25" customFormat="1" ht="15.75" customHeight="1" x14ac:dyDescent="0.15"/>
    <row r="456" s="25" customFormat="1" ht="15.75" customHeight="1" x14ac:dyDescent="0.15"/>
    <row r="457" s="25" customFormat="1" ht="15.75" customHeight="1" x14ac:dyDescent="0.15"/>
    <row r="458" s="25" customFormat="1" ht="15.75" customHeight="1" x14ac:dyDescent="0.15"/>
    <row r="459" s="25" customFormat="1" ht="15.75" customHeight="1" x14ac:dyDescent="0.15"/>
    <row r="460" s="25" customFormat="1" ht="15.75" customHeight="1" x14ac:dyDescent="0.15"/>
    <row r="461" s="25" customFormat="1" ht="15.75" customHeight="1" x14ac:dyDescent="0.15"/>
    <row r="462" s="25" customFormat="1" ht="15.75" customHeight="1" x14ac:dyDescent="0.15"/>
    <row r="463" s="25" customFormat="1" ht="15.75" customHeight="1" x14ac:dyDescent="0.15"/>
    <row r="464" s="25" customFormat="1" ht="15.75" customHeight="1" x14ac:dyDescent="0.15"/>
    <row r="465" s="25" customFormat="1" ht="15.75" customHeight="1" x14ac:dyDescent="0.15"/>
  </sheetData>
  <mergeCells count="78">
    <mergeCell ref="B70:D70"/>
    <mergeCell ref="E70:F70"/>
    <mergeCell ref="G70:H70"/>
    <mergeCell ref="I70:J70"/>
    <mergeCell ref="E79:F79"/>
    <mergeCell ref="G79:H79"/>
    <mergeCell ref="I79:J79"/>
    <mergeCell ref="B79:D79"/>
    <mergeCell ref="B88:D88"/>
    <mergeCell ref="E88:F88"/>
    <mergeCell ref="G88:H88"/>
    <mergeCell ref="I88:J88"/>
    <mergeCell ref="B97:D97"/>
    <mergeCell ref="E97:F97"/>
    <mergeCell ref="G97:H97"/>
    <mergeCell ref="I97:J97"/>
    <mergeCell ref="B106:D106"/>
    <mergeCell ref="E106:F106"/>
    <mergeCell ref="G106:H106"/>
    <mergeCell ref="I106:J106"/>
    <mergeCell ref="E115:F115"/>
    <mergeCell ref="G115:H115"/>
    <mergeCell ref="I115:J115"/>
    <mergeCell ref="B115:D115"/>
    <mergeCell ref="B124:D124"/>
    <mergeCell ref="E124:F124"/>
    <mergeCell ref="G124:H124"/>
    <mergeCell ref="I124:J124"/>
    <mergeCell ref="B133:D133"/>
    <mergeCell ref="E133:F133"/>
    <mergeCell ref="G133:H133"/>
    <mergeCell ref="I133:J133"/>
    <mergeCell ref="B142:D142"/>
    <mergeCell ref="E142:F142"/>
    <mergeCell ref="G142:H142"/>
    <mergeCell ref="I142:J142"/>
    <mergeCell ref="E151:F151"/>
    <mergeCell ref="G151:H151"/>
    <mergeCell ref="I151:J151"/>
    <mergeCell ref="G169:H169"/>
    <mergeCell ref="I169:J169"/>
    <mergeCell ref="B151:D151"/>
    <mergeCell ref="B160:D160"/>
    <mergeCell ref="E160:F160"/>
    <mergeCell ref="G160:H160"/>
    <mergeCell ref="I160:J160"/>
    <mergeCell ref="B169:D169"/>
    <mergeCell ref="E169:F169"/>
    <mergeCell ref="A1:P1"/>
    <mergeCell ref="A2:P2"/>
    <mergeCell ref="B4:I4"/>
    <mergeCell ref="A6:P6"/>
    <mergeCell ref="B7:E7"/>
    <mergeCell ref="F7:I7"/>
    <mergeCell ref="F8:I8"/>
    <mergeCell ref="B8:E8"/>
    <mergeCell ref="B9:E9"/>
    <mergeCell ref="F9:I9"/>
    <mergeCell ref="B10:E10"/>
    <mergeCell ref="F10:I10"/>
    <mergeCell ref="B11:E11"/>
    <mergeCell ref="F11:I11"/>
    <mergeCell ref="B13:F13"/>
    <mergeCell ref="H13:I13"/>
    <mergeCell ref="C23:H23"/>
    <mergeCell ref="A41:P41"/>
    <mergeCell ref="E43:F43"/>
    <mergeCell ref="G43:H43"/>
    <mergeCell ref="I43:J43"/>
    <mergeCell ref="G61:H61"/>
    <mergeCell ref="I61:J61"/>
    <mergeCell ref="B43:D43"/>
    <mergeCell ref="B52:D52"/>
    <mergeCell ref="E52:F52"/>
    <mergeCell ref="G52:H52"/>
    <mergeCell ref="I52:J52"/>
    <mergeCell ref="B61:D61"/>
    <mergeCell ref="E61:F6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Best of 3 Legs Round-Robin Tour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Kerstin Bannerman</cp:lastModifiedBy>
  <dcterms:created xsi:type="dcterms:W3CDTF">2025-06-13T15:06:53Z</dcterms:created>
  <dcterms:modified xsi:type="dcterms:W3CDTF">2025-06-13T15:24:02Z</dcterms:modified>
</cp:coreProperties>
</file>