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FE03EE1-1E49-9446-8EAE-9A3A9E87FB1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K49" i="1"/>
  <c r="M49" i="1" s="1"/>
  <c r="N49" i="1" s="1"/>
  <c r="D49" i="1"/>
  <c r="B49" i="1"/>
  <c r="M48" i="1"/>
  <c r="N48" i="1" s="1"/>
  <c r="K48" i="1"/>
  <c r="L48" i="1" s="1"/>
  <c r="D48" i="1"/>
  <c r="B48" i="1"/>
  <c r="K47" i="1"/>
  <c r="M47" i="1" s="1"/>
  <c r="N47" i="1" s="1"/>
  <c r="D47" i="1"/>
  <c r="B47" i="1"/>
  <c r="K45" i="1"/>
  <c r="M45" i="1" s="1"/>
  <c r="N45" i="1" s="1"/>
  <c r="D45" i="1"/>
  <c r="B45" i="1"/>
  <c r="K44" i="1"/>
  <c r="M44" i="1" s="1"/>
  <c r="N44" i="1" s="1"/>
  <c r="D44" i="1"/>
  <c r="B44" i="1"/>
  <c r="M43" i="1"/>
  <c r="N43" i="1" s="1"/>
  <c r="K43" i="1"/>
  <c r="L43" i="1" s="1"/>
  <c r="D43" i="1"/>
  <c r="B43" i="1"/>
  <c r="K41" i="1"/>
  <c r="M41" i="1" s="1"/>
  <c r="N41" i="1" s="1"/>
  <c r="D41" i="1"/>
  <c r="B41" i="1"/>
  <c r="K40" i="1"/>
  <c r="M40" i="1" s="1"/>
  <c r="N40" i="1" s="1"/>
  <c r="D40" i="1"/>
  <c r="B40" i="1"/>
  <c r="K39" i="1"/>
  <c r="M39" i="1" s="1"/>
  <c r="N39" i="1" s="1"/>
  <c r="D39" i="1"/>
  <c r="B39" i="1"/>
  <c r="M37" i="1"/>
  <c r="N37" i="1" s="1"/>
  <c r="K37" i="1"/>
  <c r="L37" i="1" s="1"/>
  <c r="D37" i="1"/>
  <c r="B37" i="1"/>
  <c r="K36" i="1"/>
  <c r="M36" i="1" s="1"/>
  <c r="N36" i="1" s="1"/>
  <c r="D36" i="1"/>
  <c r="B36" i="1"/>
  <c r="K35" i="1"/>
  <c r="M35" i="1" s="1"/>
  <c r="N35" i="1" s="1"/>
  <c r="D35" i="1"/>
  <c r="B35" i="1"/>
  <c r="K33" i="1"/>
  <c r="M33" i="1" s="1"/>
  <c r="N33" i="1" s="1"/>
  <c r="D33" i="1"/>
  <c r="B33" i="1"/>
  <c r="M32" i="1"/>
  <c r="N32" i="1" s="1"/>
  <c r="K32" i="1"/>
  <c r="L32" i="1" s="1"/>
  <c r="D32" i="1"/>
  <c r="B32" i="1"/>
  <c r="K31" i="1"/>
  <c r="M31" i="1" s="1"/>
  <c r="D31" i="1"/>
  <c r="B31" i="1"/>
  <c r="D26" i="1"/>
  <c r="G26" i="1" s="1"/>
  <c r="D25" i="1"/>
  <c r="G25" i="1" s="1"/>
  <c r="D24" i="1"/>
  <c r="D23" i="1"/>
  <c r="D22" i="1"/>
  <c r="G22" i="1" s="1"/>
  <c r="D21" i="1"/>
  <c r="G21" i="1" s="1"/>
  <c r="A1" i="1"/>
  <c r="N31" i="1" l="1"/>
  <c r="F23" i="1"/>
  <c r="F24" i="1"/>
  <c r="E23" i="1"/>
  <c r="H23" i="1" s="1"/>
  <c r="G24" i="1"/>
  <c r="L31" i="1"/>
  <c r="L36" i="1"/>
  <c r="L41" i="1"/>
  <c r="L47" i="1"/>
  <c r="E22" i="1"/>
  <c r="F22" i="1"/>
  <c r="L35" i="1"/>
  <c r="E25" i="1"/>
  <c r="F25" i="1"/>
  <c r="L33" i="1"/>
  <c r="L44" i="1"/>
  <c r="G23" i="1"/>
  <c r="E26" i="1"/>
  <c r="F26" i="1"/>
  <c r="L40" i="1"/>
  <c r="L45" i="1"/>
  <c r="E21" i="1"/>
  <c r="F21" i="1"/>
  <c r="L39" i="1"/>
  <c r="E24" i="1"/>
  <c r="H24" i="1" s="1"/>
  <c r="H25" i="1" l="1"/>
  <c r="H26" i="1"/>
  <c r="H22" i="1"/>
  <c r="C22" i="1" s="1"/>
  <c r="H21" i="1"/>
  <c r="C21" i="1" s="1"/>
  <c r="C24" i="1"/>
  <c r="C23" i="1" l="1"/>
  <c r="C26" i="1"/>
  <c r="C25" i="1"/>
</calcChain>
</file>

<file path=xl/sharedStrings.xml><?xml version="1.0" encoding="utf-8"?>
<sst xmlns="http://schemas.openxmlformats.org/spreadsheetml/2006/main" count="90" uniqueCount="40">
  <si>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</si>
  <si>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</si>
  <si>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</si>
  <si>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- 6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</si>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</sst>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290"/>
  <sheetViews>
    <sheetView tabSelected="1" zoomScale="120" zoomScaleNormal="120" workbookViewId="0">
      <selection activeCell="C36" sqref="C36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52" width="12.6640625" style="41"/>
  </cols>
  <sheetData>
    <row r="1" spans="1:16" ht="48" x14ac:dyDescent="0.5">
      <c r="A1" s="26" t="str">
        <f>UPPER(F7)</f>
        <v>BEST OF 3 LEGS ROUND-ROBIN TOURNAMENT TEMPLATE - 6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20" customHeight="1" x14ac:dyDescent="0.2">
      <c r="A7" s="10"/>
      <c r="B7" s="32" t="s">
        <v>2</v>
      </c>
      <c r="C7" s="27"/>
      <c r="D7" s="27"/>
      <c r="E7" s="28"/>
      <c r="F7" s="33" t="s">
        <v>3</v>
      </c>
      <c r="G7" s="27"/>
      <c r="H7" s="27"/>
      <c r="I7" s="28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4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5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6</v>
      </c>
      <c r="C10" s="27"/>
      <c r="D10" s="27"/>
      <c r="E10" s="28"/>
      <c r="F10" s="35">
        <v>6</v>
      </c>
      <c r="G10" s="27"/>
      <c r="H10" s="27"/>
      <c r="I10" s="28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7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8</v>
      </c>
      <c r="C13" s="27"/>
      <c r="D13" s="27"/>
      <c r="E13" s="27"/>
      <c r="F13" s="28"/>
      <c r="G13" s="14"/>
      <c r="H13" s="37" t="s">
        <v>9</v>
      </c>
      <c r="I13" s="28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 t="s">
        <v>17</v>
      </c>
      <c r="C15" s="16" t="s">
        <v>17</v>
      </c>
      <c r="D15" s="16" t="s">
        <v>17</v>
      </c>
      <c r="E15" s="16" t="s">
        <v>17</v>
      </c>
      <c r="F15" s="16" t="s">
        <v>17</v>
      </c>
      <c r="G15" s="14"/>
      <c r="H15" s="17" t="s">
        <v>18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19</v>
      </c>
      <c r="C16" s="14"/>
      <c r="D16" s="14"/>
      <c r="E16" s="14"/>
      <c r="F16" s="14"/>
      <c r="G16" s="14"/>
      <c r="H16" s="11" t="s">
        <v>20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 t="s">
        <v>17</v>
      </c>
      <c r="C17" s="14"/>
      <c r="D17" s="14"/>
      <c r="E17" s="14"/>
      <c r="F17" s="14"/>
      <c r="G17" s="14"/>
      <c r="H17" s="11"/>
      <c r="I17" s="18" t="s">
        <v>21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1:16" ht="20" customHeight="1" x14ac:dyDescent="0.15">
      <c r="A19" s="4"/>
      <c r="B19" s="4"/>
      <c r="C19" s="38" t="s">
        <v>22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  <c r="P19" s="4"/>
    </row>
    <row r="20" spans="1:16" ht="20" customHeight="1" x14ac:dyDescent="0.2">
      <c r="A20" s="4"/>
      <c r="B20" s="4"/>
      <c r="C20" s="19" t="s">
        <v>23</v>
      </c>
      <c r="D20" s="19" t="s">
        <v>24</v>
      </c>
      <c r="E20" s="19" t="s">
        <v>25</v>
      </c>
      <c r="F20" s="19" t="s">
        <v>20</v>
      </c>
      <c r="G20" s="19" t="s">
        <v>26</v>
      </c>
      <c r="H20" s="19" t="s">
        <v>27</v>
      </c>
      <c r="I20" s="4"/>
      <c r="J20" s="4"/>
      <c r="K20" s="4"/>
      <c r="L20" s="4"/>
      <c r="M20" s="4"/>
      <c r="N20" s="4"/>
      <c r="O20" s="4"/>
      <c r="P20" s="4"/>
    </row>
    <row r="21" spans="1:16" ht="20" customHeight="1" x14ac:dyDescent="0.15">
      <c r="A21" s="4"/>
      <c r="B21" s="4"/>
      <c r="C21" s="20">
        <f t="shared" ref="C21:C26" si="0">RANK(H21, H$21:H$26, 0)</f>
        <v>1</v>
      </c>
      <c r="D21" s="20" t="str">
        <f>B15</f>
        <v>NAME</v>
      </c>
      <c r="E21" s="20">
        <f t="shared" ref="E21:E26" si="1">COUNTIF($K$31:$K$49, D21)</f>
        <v>0</v>
      </c>
      <c r="F21" s="20">
        <f t="shared" ref="F21:F26" si="2">COUNTIF($M$31:$M$49, D21)</f>
        <v>0</v>
      </c>
      <c r="G21" s="20">
        <f t="shared" ref="G21:G26" si="3">SUMPRODUCT(($K$31:$K$49&lt;&gt;"") * (($B$31:$B$49=D21) + ($D$31:$D$49=D21)))</f>
        <v>0</v>
      </c>
      <c r="H21" s="20">
        <f t="shared" ref="H21:H26" si="4">(E21*$I$15)+(F21*$I$16)</f>
        <v>0</v>
      </c>
      <c r="I21" s="4"/>
      <c r="J21" s="4"/>
      <c r="K21" s="4"/>
      <c r="L21" s="4"/>
      <c r="M21" s="4"/>
      <c r="N21" s="4"/>
      <c r="O21" s="4"/>
      <c r="P21" s="4"/>
    </row>
    <row r="22" spans="1:16" ht="20" customHeight="1" x14ac:dyDescent="0.15">
      <c r="A22" s="4"/>
      <c r="B22" s="4"/>
      <c r="C22" s="20">
        <f t="shared" si="0"/>
        <v>1</v>
      </c>
      <c r="D22" s="20" t="str">
        <f>C15</f>
        <v>NAME</v>
      </c>
      <c r="E22" s="20">
        <f t="shared" si="1"/>
        <v>0</v>
      </c>
      <c r="F22" s="20">
        <f t="shared" si="2"/>
        <v>0</v>
      </c>
      <c r="G22" s="20">
        <f t="shared" si="3"/>
        <v>0</v>
      </c>
      <c r="H22" s="20">
        <f t="shared" si="4"/>
        <v>0</v>
      </c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15">
      <c r="A23" s="4"/>
      <c r="B23" s="4"/>
      <c r="C23" s="20">
        <f t="shared" si="0"/>
        <v>1</v>
      </c>
      <c r="D23" s="20" t="str">
        <f>D15</f>
        <v>NAME</v>
      </c>
      <c r="E23" s="20">
        <f t="shared" si="1"/>
        <v>0</v>
      </c>
      <c r="F23" s="20">
        <f t="shared" si="2"/>
        <v>0</v>
      </c>
      <c r="G23" s="20">
        <f t="shared" si="3"/>
        <v>0</v>
      </c>
      <c r="H23" s="20">
        <f t="shared" si="4"/>
        <v>0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 t="shared" si="0"/>
        <v>1</v>
      </c>
      <c r="D24" s="20" t="str">
        <f>E15</f>
        <v>NAME</v>
      </c>
      <c r="E24" s="20">
        <f t="shared" si="1"/>
        <v>0</v>
      </c>
      <c r="F24" s="20">
        <f t="shared" si="2"/>
        <v>0</v>
      </c>
      <c r="G24" s="20">
        <f t="shared" si="3"/>
        <v>0</v>
      </c>
      <c r="H24" s="20">
        <f t="shared" si="4"/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 t="shared" si="0"/>
        <v>1</v>
      </c>
      <c r="D25" s="20" t="str">
        <f>F15</f>
        <v>NAME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 t="shared" si="0"/>
        <v>1</v>
      </c>
      <c r="D26" s="20" t="str">
        <f>B17</f>
        <v>NAME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4"/>
      <c r="D27" s="4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  <c r="P27" s="4"/>
    </row>
    <row r="28" spans="1:16" ht="20" customHeight="1" x14ac:dyDescent="0.2">
      <c r="A28" s="39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</row>
    <row r="29" spans="1:16" ht="20" customHeight="1" x14ac:dyDescent="0.15">
      <c r="A29" s="4"/>
      <c r="B29" s="4"/>
      <c r="C29" s="4"/>
      <c r="D29" s="4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4"/>
    </row>
    <row r="30" spans="1:16" ht="20" customHeight="1" x14ac:dyDescent="0.2">
      <c r="A30" s="21"/>
      <c r="B30" s="40" t="s">
        <v>29</v>
      </c>
      <c r="C30" s="27"/>
      <c r="D30" s="28"/>
      <c r="E30" s="40" t="s">
        <v>30</v>
      </c>
      <c r="F30" s="28"/>
      <c r="G30" s="40" t="s">
        <v>31</v>
      </c>
      <c r="H30" s="28"/>
      <c r="I30" s="40" t="s">
        <v>32</v>
      </c>
      <c r="J30" s="28"/>
      <c r="K30" s="19" t="s">
        <v>18</v>
      </c>
      <c r="L30" s="19" t="s">
        <v>33</v>
      </c>
      <c r="M30" s="19" t="s">
        <v>34</v>
      </c>
      <c r="N30" s="19" t="s">
        <v>33</v>
      </c>
      <c r="O30" s="20"/>
      <c r="P30" s="4"/>
    </row>
    <row r="31" spans="1:16" ht="20" customHeight="1" x14ac:dyDescent="0.2">
      <c r="A31" s="21"/>
      <c r="B31" s="22" t="str">
        <f>$B$15</f>
        <v>NAME</v>
      </c>
      <c r="C31" s="23" t="s">
        <v>35</v>
      </c>
      <c r="D31" s="22" t="str">
        <f>$B$17</f>
        <v>NAME</v>
      </c>
      <c r="E31" s="24"/>
      <c r="F31" s="24"/>
      <c r="G31" s="24"/>
      <c r="H31" s="24"/>
      <c r="I31" s="24"/>
      <c r="J31" s="24"/>
      <c r="K31" s="20" t="str">
        <f t="shared" ref="K31:K33" si="5">IF(
  MAX(
    IF(E31&gt;F31,1,0) + IF(G31&gt;H31,1,0) + IF(I31&gt;J31,1,0),
    IF(E31&lt;F31,1,0) + IF(G31&lt;H31,1,0) + IF(I31&lt;J31,1,0)
  ) &lt; 2,
  "",
  IF(
    (IF(E31&gt;F31,1,0) + IF(G31&gt;H31,1,0) + IF(I31&gt;J31,1,0)) &gt;
    (IF(E31&lt;F31,1,0) + IF(G31&lt;H31,1,0) + IF(I31&lt;J31,1,0)),
    B31,
    D31
  )
)</f>
        <v/>
      </c>
      <c r="L31" s="20" t="str">
        <f t="shared" ref="L31:L33" si="6">IF(K31&lt;&gt;"", $I$15, "")</f>
        <v/>
      </c>
      <c r="M31" s="20" t="str">
        <f t="shared" ref="M31:M33" si="7">IF(K31=B31, D31, IF(K31=D31, B31, ""))</f>
        <v/>
      </c>
      <c r="N31" s="20" t="str">
        <f t="shared" ref="N31:N33" si="8">IF(M31&lt;&gt;"", $I$16, "")</f>
        <v/>
      </c>
      <c r="O31" s="20"/>
      <c r="P31" s="4"/>
    </row>
    <row r="32" spans="1:16" ht="20" customHeight="1" x14ac:dyDescent="0.2">
      <c r="A32" s="21"/>
      <c r="B32" s="22" t="str">
        <f>$C$15</f>
        <v>NAME</v>
      </c>
      <c r="C32" s="23" t="s">
        <v>35</v>
      </c>
      <c r="D32" s="22" t="str">
        <f>$F$15</f>
        <v>NAME</v>
      </c>
      <c r="E32" s="24"/>
      <c r="F32" s="24"/>
      <c r="G32" s="24"/>
      <c r="H32" s="24"/>
      <c r="I32" s="24"/>
      <c r="J32" s="24"/>
      <c r="K32" s="20" t="str">
        <f t="shared" si="5"/>
        <v/>
      </c>
      <c r="L32" s="20" t="str">
        <f t="shared" si="6"/>
        <v/>
      </c>
      <c r="M32" s="20" t="str">
        <f t="shared" si="7"/>
        <v/>
      </c>
      <c r="N32" s="20" t="str">
        <f t="shared" si="8"/>
        <v/>
      </c>
      <c r="O32" s="20"/>
      <c r="P32" s="4"/>
    </row>
    <row r="33" spans="1:16" ht="20" customHeight="1" x14ac:dyDescent="0.2">
      <c r="A33" s="21"/>
      <c r="B33" s="22" t="str">
        <f>$D$15</f>
        <v>NAME</v>
      </c>
      <c r="C33" s="23" t="s">
        <v>35</v>
      </c>
      <c r="D33" s="22" t="str">
        <f>$E$15</f>
        <v>NAME</v>
      </c>
      <c r="E33" s="24"/>
      <c r="F33" s="24"/>
      <c r="G33" s="24"/>
      <c r="H33" s="24"/>
      <c r="I33" s="24"/>
      <c r="J33" s="24"/>
      <c r="K33" s="20" t="str">
        <f t="shared" si="5"/>
        <v/>
      </c>
      <c r="L33" s="20" t="str">
        <f t="shared" si="6"/>
        <v/>
      </c>
      <c r="M33" s="20" t="str">
        <f t="shared" si="7"/>
        <v/>
      </c>
      <c r="N33" s="20" t="str">
        <f t="shared" si="8"/>
        <v/>
      </c>
      <c r="O33" s="20"/>
      <c r="P33" s="4"/>
    </row>
    <row r="34" spans="1:16" ht="20" customHeight="1" x14ac:dyDescent="0.2">
      <c r="A34" s="21"/>
      <c r="B34" s="40" t="s">
        <v>36</v>
      </c>
      <c r="C34" s="27"/>
      <c r="D34" s="28"/>
      <c r="E34" s="40" t="s">
        <v>30</v>
      </c>
      <c r="F34" s="28"/>
      <c r="G34" s="40" t="s">
        <v>31</v>
      </c>
      <c r="H34" s="28"/>
      <c r="I34" s="40" t="s">
        <v>32</v>
      </c>
      <c r="J34" s="28"/>
      <c r="K34" s="19" t="s">
        <v>18</v>
      </c>
      <c r="L34" s="19" t="s">
        <v>33</v>
      </c>
      <c r="M34" s="19" t="s">
        <v>34</v>
      </c>
      <c r="N34" s="19" t="s">
        <v>33</v>
      </c>
      <c r="O34" s="20"/>
      <c r="P34" s="4"/>
    </row>
    <row r="35" spans="1:16" ht="20" customHeight="1" x14ac:dyDescent="0.2">
      <c r="A35" s="25"/>
      <c r="B35" s="22" t="str">
        <f>$B$15</f>
        <v>NAME</v>
      </c>
      <c r="C35" s="23" t="s">
        <v>35</v>
      </c>
      <c r="D35" s="22" t="str">
        <f>$F$15</f>
        <v>NAME</v>
      </c>
      <c r="E35" s="24"/>
      <c r="F35" s="24"/>
      <c r="G35" s="24"/>
      <c r="H35" s="24"/>
      <c r="I35" s="24"/>
      <c r="J35" s="24"/>
      <c r="K35" s="20" t="str">
        <f t="shared" ref="K35:K37" si="9">IF(
  MAX(
    IF(E35&gt;F35,1,0) + IF(G35&gt;H35,1,0) + IF(I35&gt;J35,1,0),
    IF(E35&lt;F35,1,0) + IF(G35&lt;H35,1,0) + IF(I35&lt;J35,1,0)
  ) &lt; 2,
  "",
  IF(
    (IF(E35&gt;F35,1,0) + IF(G35&gt;H35,1,0) + IF(I35&gt;J35,1,0)) &gt;
    (IF(E35&lt;F35,1,0) + IF(G35&lt;H35,1,0) + IF(I35&lt;J35,1,0)),
    B35,
    D35
  )
)</f>
        <v/>
      </c>
      <c r="L35" s="20" t="str">
        <f t="shared" ref="L35:L37" si="10">IF(K35&lt;&gt;"", $I$15, "")</f>
        <v/>
      </c>
      <c r="M35" s="20" t="str">
        <f t="shared" ref="M35:M37" si="11">IF(K35=B35, D35, IF(K35=D35, B35, ""))</f>
        <v/>
      </c>
      <c r="N35" s="20" t="str">
        <f t="shared" ref="N35:N37" si="12">IF(M35&lt;&gt;"", $I$16, "")</f>
        <v/>
      </c>
      <c r="O35" s="20"/>
      <c r="P35" s="4"/>
    </row>
    <row r="36" spans="1:16" ht="20" customHeight="1" x14ac:dyDescent="0.2">
      <c r="A36" s="25"/>
      <c r="B36" s="22" t="str">
        <f>$B$17</f>
        <v>NAME</v>
      </c>
      <c r="C36" s="23" t="s">
        <v>35</v>
      </c>
      <c r="D36" s="22" t="str">
        <f>$E$15</f>
        <v>NAME</v>
      </c>
      <c r="E36" s="24"/>
      <c r="F36" s="24"/>
      <c r="G36" s="24"/>
      <c r="H36" s="24"/>
      <c r="I36" s="24"/>
      <c r="J36" s="24"/>
      <c r="K36" s="20" t="str">
        <f t="shared" si="9"/>
        <v/>
      </c>
      <c r="L36" s="20" t="str">
        <f t="shared" si="10"/>
        <v/>
      </c>
      <c r="M36" s="20" t="str">
        <f t="shared" si="11"/>
        <v/>
      </c>
      <c r="N36" s="20" t="str">
        <f t="shared" si="12"/>
        <v/>
      </c>
      <c r="O36" s="20"/>
      <c r="P36" s="4"/>
    </row>
    <row r="37" spans="1:16" ht="20" customHeight="1" x14ac:dyDescent="0.2">
      <c r="A37" s="25"/>
      <c r="B37" s="22" t="str">
        <f>$C$15</f>
        <v>NAME</v>
      </c>
      <c r="C37" s="23" t="s">
        <v>35</v>
      </c>
      <c r="D37" s="22" t="str">
        <f>$D$15</f>
        <v>NAME</v>
      </c>
      <c r="E37" s="24"/>
      <c r="F37" s="24"/>
      <c r="G37" s="24"/>
      <c r="H37" s="24"/>
      <c r="I37" s="24"/>
      <c r="J37" s="24"/>
      <c r="K37" s="20" t="str">
        <f t="shared" si="9"/>
        <v/>
      </c>
      <c r="L37" s="20" t="str">
        <f t="shared" si="10"/>
        <v/>
      </c>
      <c r="M37" s="20" t="str">
        <f t="shared" si="11"/>
        <v/>
      </c>
      <c r="N37" s="20" t="str">
        <f t="shared" si="12"/>
        <v/>
      </c>
      <c r="O37" s="20"/>
      <c r="P37" s="4"/>
    </row>
    <row r="38" spans="1:16" ht="20" customHeight="1" x14ac:dyDescent="0.2">
      <c r="A38" s="21"/>
      <c r="B38" s="40" t="s">
        <v>37</v>
      </c>
      <c r="C38" s="27"/>
      <c r="D38" s="28"/>
      <c r="E38" s="40" t="s">
        <v>30</v>
      </c>
      <c r="F38" s="28"/>
      <c r="G38" s="40" t="s">
        <v>31</v>
      </c>
      <c r="H38" s="28"/>
      <c r="I38" s="40" t="s">
        <v>32</v>
      </c>
      <c r="J38" s="28"/>
      <c r="K38" s="19" t="s">
        <v>18</v>
      </c>
      <c r="L38" s="19" t="s">
        <v>33</v>
      </c>
      <c r="M38" s="19" t="s">
        <v>34</v>
      </c>
      <c r="N38" s="19" t="s">
        <v>33</v>
      </c>
      <c r="O38" s="20"/>
      <c r="P38" s="4"/>
    </row>
    <row r="39" spans="1:16" ht="20" customHeight="1" x14ac:dyDescent="0.2">
      <c r="A39" s="25"/>
      <c r="B39" s="22" t="str">
        <f>$B$15</f>
        <v>NAME</v>
      </c>
      <c r="C39" s="23" t="s">
        <v>35</v>
      </c>
      <c r="D39" s="22" t="str">
        <f>$E$15</f>
        <v>NAME</v>
      </c>
      <c r="E39" s="24"/>
      <c r="F39" s="24"/>
      <c r="G39" s="24"/>
      <c r="H39" s="24"/>
      <c r="I39" s="24"/>
      <c r="J39" s="24"/>
      <c r="K39" s="20" t="str">
        <f t="shared" ref="K39:K41" si="13">IF(
  MAX(
    IF(E39&gt;F39,1,0) + IF(G39&gt;H39,1,0) + IF(I39&gt;J39,1,0),
    IF(E39&lt;F39,1,0) + IF(G39&lt;H39,1,0) + IF(I39&lt;J39,1,0)
  ) &lt; 2,
  "",
  IF(
    (IF(E39&gt;F39,1,0) + IF(G39&gt;H39,1,0) + IF(I39&gt;J39,1,0)) &gt;
    (IF(E39&lt;F39,1,0) + IF(G39&lt;H39,1,0) + IF(I39&lt;J39,1,0)),
    B39,
    D39
  )
)</f>
        <v/>
      </c>
      <c r="L39" s="20" t="str">
        <f t="shared" ref="L39:L41" si="14">IF(K39&lt;&gt;"", $I$15, "")</f>
        <v/>
      </c>
      <c r="M39" s="20" t="str">
        <f t="shared" ref="M39:M41" si="15">IF(K39=B39, D39, IF(K39=D39, B39, ""))</f>
        <v/>
      </c>
      <c r="N39" s="20" t="str">
        <f t="shared" ref="N39:N41" si="16">IF(M39&lt;&gt;"", $I$16, "")</f>
        <v/>
      </c>
      <c r="O39" s="20"/>
      <c r="P39" s="4"/>
    </row>
    <row r="40" spans="1:16" ht="20" customHeight="1" x14ac:dyDescent="0.2">
      <c r="A40" s="25"/>
      <c r="B40" s="22" t="str">
        <f>$F$15</f>
        <v>NAME</v>
      </c>
      <c r="C40" s="23" t="s">
        <v>35</v>
      </c>
      <c r="D40" s="22" t="str">
        <f>$D$15</f>
        <v>NAME</v>
      </c>
      <c r="E40" s="24"/>
      <c r="F40" s="24"/>
      <c r="G40" s="24"/>
      <c r="H40" s="24"/>
      <c r="I40" s="24"/>
      <c r="J40" s="24"/>
      <c r="K40" s="20" t="str">
        <f t="shared" si="13"/>
        <v/>
      </c>
      <c r="L40" s="20" t="str">
        <f t="shared" si="14"/>
        <v/>
      </c>
      <c r="M40" s="20" t="str">
        <f t="shared" si="15"/>
        <v/>
      </c>
      <c r="N40" s="20" t="str">
        <f t="shared" si="16"/>
        <v/>
      </c>
      <c r="O40" s="20"/>
      <c r="P40" s="4"/>
    </row>
    <row r="41" spans="1:16" ht="20" customHeight="1" x14ac:dyDescent="0.2">
      <c r="A41" s="25"/>
      <c r="B41" s="22" t="str">
        <f>$B$17</f>
        <v>NAME</v>
      </c>
      <c r="C41" s="23" t="s">
        <v>35</v>
      </c>
      <c r="D41" s="22" t="str">
        <f>$C$15</f>
        <v>NAME</v>
      </c>
      <c r="E41" s="24"/>
      <c r="F41" s="24"/>
      <c r="G41" s="24"/>
      <c r="H41" s="24"/>
      <c r="I41" s="24"/>
      <c r="J41" s="24"/>
      <c r="K41" s="20" t="str">
        <f t="shared" si="13"/>
        <v/>
      </c>
      <c r="L41" s="20" t="str">
        <f t="shared" si="14"/>
        <v/>
      </c>
      <c r="M41" s="20" t="str">
        <f t="shared" si="15"/>
        <v/>
      </c>
      <c r="N41" s="20" t="str">
        <f t="shared" si="16"/>
        <v/>
      </c>
      <c r="O41" s="20"/>
      <c r="P41" s="4"/>
    </row>
    <row r="42" spans="1:16" ht="20" customHeight="1" x14ac:dyDescent="0.2">
      <c r="A42" s="21"/>
      <c r="B42" s="40" t="s">
        <v>38</v>
      </c>
      <c r="C42" s="27"/>
      <c r="D42" s="28"/>
      <c r="E42" s="40" t="s">
        <v>30</v>
      </c>
      <c r="F42" s="28"/>
      <c r="G42" s="40" t="s">
        <v>31</v>
      </c>
      <c r="H42" s="28"/>
      <c r="I42" s="40" t="s">
        <v>32</v>
      </c>
      <c r="J42" s="28"/>
      <c r="K42" s="19" t="s">
        <v>18</v>
      </c>
      <c r="L42" s="19" t="s">
        <v>33</v>
      </c>
      <c r="M42" s="19" t="s">
        <v>34</v>
      </c>
      <c r="N42" s="19" t="s">
        <v>33</v>
      </c>
      <c r="O42" s="20"/>
      <c r="P42" s="4"/>
    </row>
    <row r="43" spans="1:16" ht="20" customHeight="1" x14ac:dyDescent="0.2">
      <c r="A43" s="25"/>
      <c r="B43" s="22" t="str">
        <f>$B$15</f>
        <v>NAME</v>
      </c>
      <c r="C43" s="23" t="s">
        <v>35</v>
      </c>
      <c r="D43" s="22" t="str">
        <f>$D$15</f>
        <v>NAME</v>
      </c>
      <c r="E43" s="24"/>
      <c r="F43" s="24"/>
      <c r="G43" s="24"/>
      <c r="H43" s="24"/>
      <c r="I43" s="24"/>
      <c r="J43" s="24"/>
      <c r="K43" s="20" t="str">
        <f t="shared" ref="K43:K45" si="17">IF(
  MAX(
    IF(E43&gt;F43,1,0) + IF(G43&gt;H43,1,0) + IF(I43&gt;J43,1,0),
    IF(E43&lt;F43,1,0) + IF(G43&lt;H43,1,0) + IF(I43&lt;J43,1,0)
  ) &lt; 2,
  "",
  IF(
    (IF(E43&gt;F43,1,0) + IF(G43&gt;H43,1,0) + IF(I43&gt;J43,1,0)) &gt;
    (IF(E43&lt;F43,1,0) + IF(G43&lt;H43,1,0) + IF(I43&lt;J43,1,0)),
    B43,
    D43
  )
)</f>
        <v/>
      </c>
      <c r="L43" s="20" t="str">
        <f t="shared" ref="L43:L45" si="18">IF(K43&lt;&gt;"", $I$15, "")</f>
        <v/>
      </c>
      <c r="M43" s="20" t="str">
        <f t="shared" ref="M43:M45" si="19">IF(K43=B43, D43, IF(K43=D43, B43, ""))</f>
        <v/>
      </c>
      <c r="N43" s="20" t="str">
        <f t="shared" ref="N43:N45" si="20">IF(M43&lt;&gt;"", $I$16, "")</f>
        <v/>
      </c>
      <c r="O43" s="20"/>
      <c r="P43" s="4"/>
    </row>
    <row r="44" spans="1:16" ht="20" customHeight="1" x14ac:dyDescent="0.2">
      <c r="A44" s="25"/>
      <c r="B44" s="22" t="str">
        <f>$E$15</f>
        <v>NAME</v>
      </c>
      <c r="C44" s="23" t="s">
        <v>35</v>
      </c>
      <c r="D44" s="22" t="str">
        <f>$C$15</f>
        <v>NAME</v>
      </c>
      <c r="E44" s="24"/>
      <c r="F44" s="24"/>
      <c r="G44" s="24"/>
      <c r="H44" s="24"/>
      <c r="I44" s="24"/>
      <c r="J44" s="24"/>
      <c r="K44" s="20" t="str">
        <f t="shared" si="17"/>
        <v/>
      </c>
      <c r="L44" s="20" t="str">
        <f t="shared" si="18"/>
        <v/>
      </c>
      <c r="M44" s="20" t="str">
        <f t="shared" si="19"/>
        <v/>
      </c>
      <c r="N44" s="20" t="str">
        <f t="shared" si="20"/>
        <v/>
      </c>
      <c r="O44" s="20"/>
      <c r="P44" s="4"/>
    </row>
    <row r="45" spans="1:16" ht="20" customHeight="1" x14ac:dyDescent="0.2">
      <c r="A45" s="25"/>
      <c r="B45" s="22" t="str">
        <f>$F$15</f>
        <v>NAME</v>
      </c>
      <c r="C45" s="23" t="s">
        <v>35</v>
      </c>
      <c r="D45" s="22" t="str">
        <f>$B$17</f>
        <v>NAME</v>
      </c>
      <c r="E45" s="24"/>
      <c r="F45" s="24"/>
      <c r="G45" s="24"/>
      <c r="H45" s="24"/>
      <c r="I45" s="24"/>
      <c r="J45" s="24"/>
      <c r="K45" s="20" t="str">
        <f t="shared" si="17"/>
        <v/>
      </c>
      <c r="L45" s="20" t="str">
        <f t="shared" si="18"/>
        <v/>
      </c>
      <c r="M45" s="20" t="str">
        <f t="shared" si="19"/>
        <v/>
      </c>
      <c r="N45" s="20" t="str">
        <f t="shared" si="20"/>
        <v/>
      </c>
      <c r="O45" s="20"/>
      <c r="P45" s="4"/>
    </row>
    <row r="46" spans="1:16" ht="20" customHeight="1" x14ac:dyDescent="0.2">
      <c r="A46" s="21"/>
      <c r="B46" s="40" t="s">
        <v>39</v>
      </c>
      <c r="C46" s="27"/>
      <c r="D46" s="28"/>
      <c r="E46" s="40" t="s">
        <v>30</v>
      </c>
      <c r="F46" s="28"/>
      <c r="G46" s="40" t="s">
        <v>31</v>
      </c>
      <c r="H46" s="28"/>
      <c r="I46" s="40" t="s">
        <v>32</v>
      </c>
      <c r="J46" s="28"/>
      <c r="K46" s="19" t="s">
        <v>18</v>
      </c>
      <c r="L46" s="19" t="s">
        <v>33</v>
      </c>
      <c r="M46" s="19" t="s">
        <v>34</v>
      </c>
      <c r="N46" s="19" t="s">
        <v>33</v>
      </c>
      <c r="O46" s="20"/>
      <c r="P46" s="4"/>
    </row>
    <row r="47" spans="1:16" ht="20" customHeight="1" x14ac:dyDescent="0.2">
      <c r="A47" s="25"/>
      <c r="B47" s="22" t="str">
        <f>$B$15</f>
        <v>NAME</v>
      </c>
      <c r="C47" s="23" t="s">
        <v>35</v>
      </c>
      <c r="D47" s="22" t="str">
        <f>$C$15</f>
        <v>NAME</v>
      </c>
      <c r="E47" s="24"/>
      <c r="F47" s="24"/>
      <c r="G47" s="24"/>
      <c r="H47" s="24"/>
      <c r="I47" s="24"/>
      <c r="J47" s="24"/>
      <c r="K47" s="20" t="str">
        <f t="shared" ref="K47:K49" si="21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B47,
    D47
  )
)</f>
        <v/>
      </c>
      <c r="L47" s="20" t="str">
        <f t="shared" ref="L47:L49" si="22">IF(K47&lt;&gt;"", $I$15, "")</f>
        <v/>
      </c>
      <c r="M47" s="20" t="str">
        <f t="shared" ref="M47:M49" si="23">IF(K47=B47, D47, IF(K47=D47, B47, ""))</f>
        <v/>
      </c>
      <c r="N47" s="20" t="str">
        <f t="shared" ref="N47:N49" si="24">IF(M47&lt;&gt;"", $I$16, "")</f>
        <v/>
      </c>
      <c r="O47" s="20"/>
      <c r="P47" s="4"/>
    </row>
    <row r="48" spans="1:16" ht="20" customHeight="1" x14ac:dyDescent="0.2">
      <c r="A48" s="25"/>
      <c r="B48" s="22" t="str">
        <f>$D$15</f>
        <v>NAME</v>
      </c>
      <c r="C48" s="23" t="s">
        <v>35</v>
      </c>
      <c r="D48" s="22" t="str">
        <f>$B$17</f>
        <v>NAME</v>
      </c>
      <c r="E48" s="24"/>
      <c r="F48" s="24"/>
      <c r="G48" s="24"/>
      <c r="H48" s="24"/>
      <c r="I48" s="24"/>
      <c r="J48" s="24"/>
      <c r="K48" s="20" t="str">
        <f t="shared" si="21"/>
        <v/>
      </c>
      <c r="L48" s="20" t="str">
        <f t="shared" si="22"/>
        <v/>
      </c>
      <c r="M48" s="20" t="str">
        <f t="shared" si="23"/>
        <v/>
      </c>
      <c r="N48" s="20" t="str">
        <f t="shared" si="24"/>
        <v/>
      </c>
      <c r="O48" s="20"/>
      <c r="P48" s="4"/>
    </row>
    <row r="49" spans="1:16" ht="20" customHeight="1" x14ac:dyDescent="0.2">
      <c r="A49" s="25"/>
      <c r="B49" s="22" t="str">
        <f>$E$15</f>
        <v>NAME</v>
      </c>
      <c r="C49" s="23" t="s">
        <v>35</v>
      </c>
      <c r="D49" s="22" t="str">
        <f>$F$15</f>
        <v>NAME</v>
      </c>
      <c r="E49" s="24"/>
      <c r="F49" s="24"/>
      <c r="G49" s="24"/>
      <c r="H49" s="24"/>
      <c r="I49" s="24"/>
      <c r="J49" s="24"/>
      <c r="K49" s="20" t="str">
        <f t="shared" si="21"/>
        <v/>
      </c>
      <c r="L49" s="20" t="str">
        <f t="shared" si="22"/>
        <v/>
      </c>
      <c r="M49" s="20" t="str">
        <f t="shared" si="23"/>
        <v/>
      </c>
      <c r="N49" s="20" t="str">
        <f t="shared" si="24"/>
        <v/>
      </c>
      <c r="O49" s="20"/>
      <c r="P49" s="4"/>
    </row>
    <row r="50" spans="1:16" s="41" customFormat="1" ht="15.75" customHeight="1" x14ac:dyDescent="0.15"/>
    <row r="51" spans="1:16" s="41" customFormat="1" ht="15.75" customHeight="1" x14ac:dyDescent="0.15"/>
    <row r="52" spans="1:16" s="41" customFormat="1" ht="15.75" customHeight="1" x14ac:dyDescent="0.15"/>
    <row r="53" spans="1:16" s="41" customFormat="1" ht="15.75" customHeight="1" x14ac:dyDescent="0.15"/>
    <row r="54" spans="1:16" s="41" customFormat="1" ht="15.75" customHeight="1" x14ac:dyDescent="0.15"/>
    <row r="55" spans="1:16" s="41" customFormat="1" ht="15.75" customHeight="1" x14ac:dyDescent="0.15"/>
    <row r="56" spans="1:16" s="41" customFormat="1" ht="15.75" customHeight="1" x14ac:dyDescent="0.15"/>
    <row r="57" spans="1:16" s="41" customFormat="1" ht="15.75" customHeight="1" x14ac:dyDescent="0.15"/>
    <row r="58" spans="1:16" s="41" customFormat="1" ht="15.75" customHeight="1" x14ac:dyDescent="0.15"/>
    <row r="59" spans="1:16" s="41" customFormat="1" ht="15.75" customHeight="1" x14ac:dyDescent="0.15"/>
    <row r="60" spans="1:16" s="41" customFormat="1" ht="15.75" customHeight="1" x14ac:dyDescent="0.15"/>
    <row r="61" spans="1:16" s="41" customFormat="1" ht="15.75" customHeight="1" x14ac:dyDescent="0.15"/>
    <row r="62" spans="1:16" s="41" customFormat="1" ht="15.75" customHeight="1" x14ac:dyDescent="0.15"/>
    <row r="63" spans="1:16" s="41" customFormat="1" ht="15.75" customHeight="1" x14ac:dyDescent="0.15"/>
    <row r="64" spans="1:16" s="41" customFormat="1" ht="15.75" customHeight="1" x14ac:dyDescent="0.15"/>
    <row r="65" s="41" customFormat="1" ht="15.75" customHeight="1" x14ac:dyDescent="0.15"/>
    <row r="66" s="41" customFormat="1" ht="15.75" customHeight="1" x14ac:dyDescent="0.15"/>
    <row r="67" s="41" customFormat="1" ht="15.75" customHeight="1" x14ac:dyDescent="0.15"/>
    <row r="68" s="41" customFormat="1" ht="15.75" customHeight="1" x14ac:dyDescent="0.15"/>
    <row r="69" s="41" customFormat="1" ht="15.75" customHeight="1" x14ac:dyDescent="0.15"/>
    <row r="70" s="41" customFormat="1" ht="15.75" customHeight="1" x14ac:dyDescent="0.15"/>
    <row r="71" s="41" customFormat="1" ht="15.75" customHeight="1" x14ac:dyDescent="0.15"/>
    <row r="72" s="41" customFormat="1" ht="15.75" customHeight="1" x14ac:dyDescent="0.15"/>
    <row r="73" s="41" customFormat="1" ht="15.75" customHeight="1" x14ac:dyDescent="0.15"/>
    <row r="74" s="41" customFormat="1" ht="15.75" customHeight="1" x14ac:dyDescent="0.15"/>
    <row r="75" s="41" customFormat="1" ht="15.75" customHeight="1" x14ac:dyDescent="0.15"/>
    <row r="76" s="41" customFormat="1" ht="15.75" customHeight="1" x14ac:dyDescent="0.15"/>
    <row r="77" s="41" customFormat="1" ht="15.75" customHeight="1" x14ac:dyDescent="0.15"/>
    <row r="78" s="41" customFormat="1" ht="15.75" customHeight="1" x14ac:dyDescent="0.15"/>
    <row r="79" s="41" customFormat="1" ht="15.75" customHeight="1" x14ac:dyDescent="0.15"/>
    <row r="80" s="41" customFormat="1" ht="15.75" customHeight="1" x14ac:dyDescent="0.15"/>
    <row r="81" s="41" customFormat="1" ht="15.75" customHeight="1" x14ac:dyDescent="0.15"/>
    <row r="82" s="41" customFormat="1" ht="15.75" customHeight="1" x14ac:dyDescent="0.15"/>
    <row r="83" s="41" customFormat="1" ht="15.75" customHeight="1" x14ac:dyDescent="0.15"/>
    <row r="84" s="41" customFormat="1" ht="15.75" customHeight="1" x14ac:dyDescent="0.15"/>
    <row r="85" s="41" customFormat="1" ht="15.75" customHeight="1" x14ac:dyDescent="0.15"/>
    <row r="86" s="41" customFormat="1" ht="15.75" customHeight="1" x14ac:dyDescent="0.15"/>
    <row r="87" s="41" customFormat="1" ht="15.75" customHeight="1" x14ac:dyDescent="0.15"/>
    <row r="88" s="41" customFormat="1" ht="15.75" customHeight="1" x14ac:dyDescent="0.15"/>
    <row r="89" s="41" customFormat="1" ht="15.75" customHeight="1" x14ac:dyDescent="0.15"/>
    <row r="90" s="41" customFormat="1" ht="15.75" customHeight="1" x14ac:dyDescent="0.15"/>
    <row r="91" s="41" customFormat="1" ht="15.75" customHeight="1" x14ac:dyDescent="0.15"/>
    <row r="92" s="41" customFormat="1" ht="15.75" customHeight="1" x14ac:dyDescent="0.15"/>
    <row r="93" s="41" customFormat="1" ht="15.75" customHeight="1" x14ac:dyDescent="0.15"/>
    <row r="94" s="41" customFormat="1" ht="15.75" customHeight="1" x14ac:dyDescent="0.15"/>
    <row r="95" s="41" customFormat="1" ht="15.75" customHeight="1" x14ac:dyDescent="0.15"/>
    <row r="96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</sheetData>
  <mergeCells count="38">
    <mergeCell ref="B42:D42"/>
    <mergeCell ref="E42:F42"/>
    <mergeCell ref="G42:H42"/>
    <mergeCell ref="I42:J42"/>
    <mergeCell ref="B46:D46"/>
    <mergeCell ref="E46:F46"/>
    <mergeCell ref="G46:H46"/>
    <mergeCell ref="I46:J46"/>
    <mergeCell ref="A28:P28"/>
    <mergeCell ref="E30:F30"/>
    <mergeCell ref="G30:H30"/>
    <mergeCell ref="I30:J30"/>
    <mergeCell ref="G38:H38"/>
    <mergeCell ref="I38:J38"/>
    <mergeCell ref="B30:D30"/>
    <mergeCell ref="B34:D34"/>
    <mergeCell ref="E34:F34"/>
    <mergeCell ref="G34:H34"/>
    <mergeCell ref="I34:J34"/>
    <mergeCell ref="B38:D38"/>
    <mergeCell ref="E38:F38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2025-06-13T15:42:29Z</dcterms:modified>
</cp:coreProperties>
</file>