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CD1BDB51-0967-B348-88F9-A4A630589BDB}" xr6:coauthVersionLast="47" xr6:coauthVersionMax="47" xr10:uidLastSave="{00000000-0000-0000-0000-000000000000}"/>
  <bookViews>
    <workbookView xWindow="40" yWindow="500" windowWidth="51200" windowHeight="26600" xr2:uid="{00000000-000D-0000-FFFF-FFFF00000000}"/>
  </bookViews>
  <sheets>
    <sheet name="Best of 3 Round-Robin Tournam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6" i="1" l="1"/>
  <c r="M86" i="1" s="1"/>
  <c r="N86" i="1" s="1"/>
  <c r="D86" i="1"/>
  <c r="B86" i="1"/>
  <c r="K85" i="1"/>
  <c r="L85" i="1" s="1"/>
  <c r="D85" i="1"/>
  <c r="B85" i="1"/>
  <c r="K84" i="1"/>
  <c r="M84" i="1" s="1"/>
  <c r="N84" i="1" s="1"/>
  <c r="D84" i="1"/>
  <c r="B84" i="1"/>
  <c r="K83" i="1"/>
  <c r="L83" i="1" s="1"/>
  <c r="D83" i="1"/>
  <c r="B83" i="1"/>
  <c r="M83" i="1" s="1"/>
  <c r="N83" i="1" s="1"/>
  <c r="K82" i="1"/>
  <c r="D82" i="1"/>
  <c r="B82" i="1"/>
  <c r="K80" i="1"/>
  <c r="L80" i="1" s="1"/>
  <c r="D80" i="1"/>
  <c r="B80" i="1"/>
  <c r="K79" i="1"/>
  <c r="D79" i="1"/>
  <c r="B79" i="1"/>
  <c r="K78" i="1"/>
  <c r="L78" i="1" s="1"/>
  <c r="D78" i="1"/>
  <c r="B78" i="1"/>
  <c r="K77" i="1"/>
  <c r="D77" i="1"/>
  <c r="B77" i="1"/>
  <c r="K76" i="1"/>
  <c r="L76" i="1" s="1"/>
  <c r="D76" i="1"/>
  <c r="B76" i="1"/>
  <c r="M76" i="1" s="1"/>
  <c r="N76" i="1" s="1"/>
  <c r="K74" i="1"/>
  <c r="M74" i="1" s="1"/>
  <c r="N74" i="1" s="1"/>
  <c r="D74" i="1"/>
  <c r="B74" i="1"/>
  <c r="K73" i="1"/>
  <c r="L73" i="1" s="1"/>
  <c r="D73" i="1"/>
  <c r="B73" i="1"/>
  <c r="K72" i="1"/>
  <c r="M72" i="1" s="1"/>
  <c r="N72" i="1" s="1"/>
  <c r="D72" i="1"/>
  <c r="B72" i="1"/>
  <c r="K71" i="1"/>
  <c r="L71" i="1" s="1"/>
  <c r="D71" i="1"/>
  <c r="B71" i="1"/>
  <c r="M71" i="1" s="1"/>
  <c r="N71" i="1" s="1"/>
  <c r="K70" i="1"/>
  <c r="D70" i="1"/>
  <c r="B70" i="1"/>
  <c r="M68" i="1"/>
  <c r="N68" i="1" s="1"/>
  <c r="K68" i="1"/>
  <c r="L68" i="1" s="1"/>
  <c r="D68" i="1"/>
  <c r="B68" i="1"/>
  <c r="K67" i="1"/>
  <c r="M67" i="1" s="1"/>
  <c r="N67" i="1" s="1"/>
  <c r="D67" i="1"/>
  <c r="B67" i="1"/>
  <c r="M66" i="1"/>
  <c r="N66" i="1" s="1"/>
  <c r="K66" i="1"/>
  <c r="L66" i="1" s="1"/>
  <c r="D66" i="1"/>
  <c r="B66" i="1"/>
  <c r="K65" i="1"/>
  <c r="D65" i="1"/>
  <c r="B65" i="1"/>
  <c r="K64" i="1"/>
  <c r="L64" i="1" s="1"/>
  <c r="D64" i="1"/>
  <c r="B64" i="1"/>
  <c r="K62" i="1"/>
  <c r="M62" i="1" s="1"/>
  <c r="N62" i="1" s="1"/>
  <c r="D62" i="1"/>
  <c r="B62" i="1"/>
  <c r="K61" i="1"/>
  <c r="L61" i="1" s="1"/>
  <c r="D61" i="1"/>
  <c r="B61" i="1"/>
  <c r="M61" i="1" s="1"/>
  <c r="N61" i="1" s="1"/>
  <c r="K60" i="1"/>
  <c r="M60" i="1" s="1"/>
  <c r="N60" i="1" s="1"/>
  <c r="D60" i="1"/>
  <c r="B60" i="1"/>
  <c r="K59" i="1"/>
  <c r="L59" i="1" s="1"/>
  <c r="D59" i="1"/>
  <c r="B59" i="1"/>
  <c r="M59" i="1" s="1"/>
  <c r="N59" i="1" s="1"/>
  <c r="K58" i="1"/>
  <c r="D58" i="1"/>
  <c r="B58" i="1"/>
  <c r="K56" i="1"/>
  <c r="L56" i="1" s="1"/>
  <c r="D56" i="1"/>
  <c r="B56" i="1"/>
  <c r="K55" i="1"/>
  <c r="D55" i="1"/>
  <c r="B55" i="1"/>
  <c r="M54" i="1"/>
  <c r="N54" i="1" s="1"/>
  <c r="K54" i="1"/>
  <c r="L54" i="1" s="1"/>
  <c r="D54" i="1"/>
  <c r="B54" i="1"/>
  <c r="K53" i="1"/>
  <c r="D53" i="1"/>
  <c r="B53" i="1"/>
  <c r="K52" i="1"/>
  <c r="L52" i="1" s="1"/>
  <c r="D52" i="1"/>
  <c r="B52" i="1"/>
  <c r="K50" i="1"/>
  <c r="M50" i="1" s="1"/>
  <c r="N50" i="1" s="1"/>
  <c r="D50" i="1"/>
  <c r="B50" i="1"/>
  <c r="K49" i="1"/>
  <c r="L49" i="1" s="1"/>
  <c r="D49" i="1"/>
  <c r="B49" i="1"/>
  <c r="K48" i="1"/>
  <c r="M48" i="1" s="1"/>
  <c r="N48" i="1" s="1"/>
  <c r="D48" i="1"/>
  <c r="B48" i="1"/>
  <c r="K47" i="1"/>
  <c r="L47" i="1" s="1"/>
  <c r="D47" i="1"/>
  <c r="B47" i="1"/>
  <c r="M47" i="1" s="1"/>
  <c r="N47" i="1" s="1"/>
  <c r="K46" i="1"/>
  <c r="D46" i="1"/>
  <c r="B46" i="1"/>
  <c r="K44" i="1"/>
  <c r="L44" i="1" s="1"/>
  <c r="D44" i="1"/>
  <c r="B44" i="1"/>
  <c r="K43" i="1"/>
  <c r="D43" i="1"/>
  <c r="B43" i="1"/>
  <c r="K42" i="1"/>
  <c r="L42" i="1" s="1"/>
  <c r="D42" i="1"/>
  <c r="B42" i="1"/>
  <c r="K41" i="1"/>
  <c r="D41" i="1"/>
  <c r="B41" i="1"/>
  <c r="K40" i="1"/>
  <c r="L40" i="1" s="1"/>
  <c r="D40" i="1"/>
  <c r="B40" i="1"/>
  <c r="K38" i="1"/>
  <c r="M38" i="1" s="1"/>
  <c r="N38" i="1" s="1"/>
  <c r="D38" i="1"/>
  <c r="B38" i="1"/>
  <c r="K37" i="1"/>
  <c r="L37" i="1" s="1"/>
  <c r="D37" i="1"/>
  <c r="B37" i="1"/>
  <c r="M37" i="1" s="1"/>
  <c r="N37" i="1" s="1"/>
  <c r="K36" i="1"/>
  <c r="M36" i="1" s="1"/>
  <c r="N36" i="1" s="1"/>
  <c r="D36" i="1"/>
  <c r="B36" i="1"/>
  <c r="K35" i="1"/>
  <c r="L35" i="1" s="1"/>
  <c r="D35" i="1"/>
  <c r="B35" i="1"/>
  <c r="K34" i="1"/>
  <c r="D34" i="1"/>
  <c r="B34" i="1"/>
  <c r="D29" i="1"/>
  <c r="D28" i="1"/>
  <c r="D27" i="1"/>
  <c r="D26" i="1"/>
  <c r="D25" i="1"/>
  <c r="D24" i="1"/>
  <c r="D23" i="1"/>
  <c r="D22" i="1"/>
  <c r="D21" i="1"/>
  <c r="A1" i="1"/>
  <c r="M58" i="1" l="1"/>
  <c r="N58" i="1" s="1"/>
  <c r="M78" i="1"/>
  <c r="N78" i="1" s="1"/>
  <c r="M40" i="1"/>
  <c r="N40" i="1" s="1"/>
  <c r="M70" i="1"/>
  <c r="N70" i="1" s="1"/>
  <c r="M82" i="1"/>
  <c r="N82" i="1" s="1"/>
  <c r="M43" i="1"/>
  <c r="N43" i="1" s="1"/>
  <c r="M49" i="1"/>
  <c r="N49" i="1" s="1"/>
  <c r="M53" i="1"/>
  <c r="N53" i="1" s="1"/>
  <c r="M56" i="1"/>
  <c r="N56" i="1" s="1"/>
  <c r="M65" i="1"/>
  <c r="N65" i="1" s="1"/>
  <c r="M73" i="1"/>
  <c r="N73" i="1" s="1"/>
  <c r="M79" i="1"/>
  <c r="N79" i="1" s="1"/>
  <c r="M46" i="1"/>
  <c r="N46" i="1" s="1"/>
  <c r="M55" i="1"/>
  <c r="N55" i="1" s="1"/>
  <c r="M41" i="1"/>
  <c r="N41" i="1" s="1"/>
  <c r="M77" i="1"/>
  <c r="N77" i="1" s="1"/>
  <c r="M80" i="1"/>
  <c r="N80" i="1" s="1"/>
  <c r="M34" i="1"/>
  <c r="G25" i="1"/>
  <c r="G22" i="1"/>
  <c r="E26" i="1"/>
  <c r="G29" i="1"/>
  <c r="M64" i="1"/>
  <c r="N64" i="1" s="1"/>
  <c r="E29" i="1"/>
  <c r="G23" i="1"/>
  <c r="G26" i="1"/>
  <c r="G24" i="1"/>
  <c r="E22" i="1"/>
  <c r="G27" i="1"/>
  <c r="M35" i="1"/>
  <c r="N35" i="1" s="1"/>
  <c r="E21" i="1"/>
  <c r="E28" i="1"/>
  <c r="M44" i="1"/>
  <c r="N44" i="1" s="1"/>
  <c r="G21" i="1"/>
  <c r="E25" i="1"/>
  <c r="G28" i="1"/>
  <c r="M52" i="1"/>
  <c r="N52" i="1" s="1"/>
  <c r="N34" i="1"/>
  <c r="F21" i="1"/>
  <c r="H21" i="1" s="1"/>
  <c r="M42" i="1"/>
  <c r="N42" i="1" s="1"/>
  <c r="M85" i="1"/>
  <c r="N85" i="1" s="1"/>
  <c r="L36" i="1"/>
  <c r="L41" i="1"/>
  <c r="L46" i="1"/>
  <c r="L50" i="1"/>
  <c r="L55" i="1"/>
  <c r="L60" i="1"/>
  <c r="L65" i="1"/>
  <c r="L70" i="1"/>
  <c r="L74" i="1"/>
  <c r="L79" i="1"/>
  <c r="L84" i="1"/>
  <c r="E24" i="1"/>
  <c r="E23" i="1"/>
  <c r="E27" i="1"/>
  <c r="L34" i="1"/>
  <c r="L38" i="1"/>
  <c r="L43" i="1"/>
  <c r="L48" i="1"/>
  <c r="L53" i="1"/>
  <c r="L58" i="1"/>
  <c r="L62" i="1"/>
  <c r="L67" i="1"/>
  <c r="L72" i="1"/>
  <c r="L77" i="1"/>
  <c r="L82" i="1"/>
  <c r="L86" i="1"/>
  <c r="F29" i="1" l="1"/>
  <c r="H29" i="1" s="1"/>
  <c r="F27" i="1"/>
  <c r="H27" i="1" s="1"/>
  <c r="F22" i="1"/>
  <c r="H22" i="1" s="1"/>
  <c r="F24" i="1"/>
  <c r="H24" i="1" s="1"/>
  <c r="F23" i="1"/>
  <c r="H23" i="1" s="1"/>
  <c r="F26" i="1"/>
  <c r="H26" i="1" s="1"/>
  <c r="F25" i="1"/>
  <c r="H25" i="1" s="1"/>
  <c r="F28" i="1"/>
  <c r="H28" i="1" s="1"/>
  <c r="C29" i="1" l="1"/>
  <c r="C24" i="1"/>
  <c r="C25" i="1"/>
  <c r="C23" i="1"/>
  <c r="C22" i="1"/>
  <c r="C26" i="1"/>
  <c r="C28" i="1"/>
  <c r="C27" i="1"/>
  <c r="C21" i="1"/>
</calcChain>
</file>

<file path=xl/sharedStrings.xml><?xml version="1.0" encoding="utf-8"?>
<sst xmlns="http://schemas.openxmlformats.org/spreadsheetml/2006/main" count="160" uniqueCount="48">
  <si>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</si>
  <si>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</si>
  <si>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</si>
  <si>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</si>
  <si>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</si>
  <si>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</si>
  <si>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</si>
  <si>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</si>
  <si>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</si>
  <si>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</si>
  <si>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</si>
  <si>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</si>
  <si>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</si>
  <si>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</si>
  <si>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</si>
  <si>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</si>
  <si>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NAME</t>
  </si>
  <si>
    <t>WIN</t>
  </si>
  <si>
    <t>Team 6</t>
  </si>
  <si>
    <t>Team 7</t>
  </si>
  <si>
    <t>Team 8</t>
  </si>
  <si>
    <t>Team 9</t>
  </si>
  <si>
    <t>LOSSES</t>
  </si>
  <si>
    <t/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</si>
  <si>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</si>
  <si>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</si>
  <si>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</si>
  <si>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</si>
  <si>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</si>
  <si>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</si>
  <si>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</si>
  <si>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</si>
  <si>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</si>
  <si>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</si>
  <si>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</si>
  <si>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</si>
  <si>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</si>
  <si>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</si>
  <si>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</si>
  <si>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</si>
  <si>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</si>
  <si>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</si>
  <si>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</si>
  <si>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</si>
  <si>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</si>
  <si>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</si>
  <si>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Best of 3 Legs Round-Robin Tournament Template - 9 Team</t>
  </si>
  <si>
    <t>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</si>
</sst>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7" x14ac:knownFonts="1">
    <font>
      <sz val="10"/>
      <color rgb="FF000000"/>
      <name val="Arial"/>
      <scheme val="minor"/>
    </font>
    <font>
      <b/>
      <sz val="38"/>
      <color rgb="FFFFFFFF"/>
      <name val="Montserrat"/>
    </font>
    <font>
      <sz val="10"/>
      <name val="Arial"/>
      <family val="2"/>
    </font>
    <font>
      <sz val="10"/>
      <color theme="1"/>
      <name val="Roboto"/>
    </font>
    <font>
      <sz val="10"/>
      <color rgb="FFFF00FF"/>
      <name val="Roboto"/>
    </font>
    <font>
      <i/>
      <sz val="10"/>
      <color rgb="FFFFFFFF"/>
      <name val="Roboto"/>
    </font>
    <font>
      <b/>
      <sz val="15"/>
      <color rgb="FFFFFFFF"/>
      <name val="Montserrat"/>
    </font>
    <font>
      <sz val="11"/>
      <color theme="1"/>
      <name val="Roboto"/>
    </font>
    <font>
      <sz val="11"/>
      <color rgb="FF434343"/>
      <name val="Roboto"/>
    </font>
    <font>
      <sz val="11"/>
      <color rgb="FF000000"/>
      <name val="Roboto"/>
    </font>
    <font>
      <sz val="12"/>
      <color rgb="FFFFFFFF"/>
      <name val="Roboto"/>
    </font>
    <font>
      <sz val="10"/>
      <color rgb="FF000000"/>
      <name val="Roboto"/>
    </font>
    <font>
      <sz val="10"/>
      <color rgb="FF434343"/>
      <name val="Roboto"/>
    </font>
    <font>
      <b/>
      <sz val="19"/>
      <color rgb="FFFFFFFF"/>
      <name val="Montserrat"/>
    </font>
    <font>
      <sz val="10"/>
      <color rgb="FF000000"/>
      <name val="Roboto"/>
    </font>
    <font>
      <sz val="10"/>
      <color rgb="FF434343"/>
      <name val="Roboto"/>
    </font>
    <font>
      <sz val="10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4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center"/>
    </xf>
    <xf numFmtId="0" fontId="10" fillId="7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0" borderId="4" xfId="0" applyFont="1" applyBorder="1"/>
    <xf numFmtId="0" fontId="15" fillId="0" borderId="4" xfId="0" applyFont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4" fillId="4" borderId="4" xfId="0" applyFont="1" applyFill="1" applyBorder="1"/>
    <xf numFmtId="0" fontId="16" fillId="0" borderId="0" xfId="0" applyFont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164" fontId="9" fillId="6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Y292"/>
  <sheetViews>
    <sheetView tabSelected="1" zoomScale="120" zoomScaleNormal="120" workbookViewId="0">
      <selection activeCell="J23" sqref="J23"/>
    </sheetView>
  </sheetViews>
  <sheetFormatPr baseColWidth="10" defaultColWidth="12.6640625" defaultRowHeight="15.75" customHeight="1" x14ac:dyDescent="0.15"/>
  <cols>
    <col min="1" max="1" width="1.33203125" customWidth="1"/>
    <col min="2" max="6" width="18.83203125" customWidth="1"/>
    <col min="7" max="7" width="19.6640625" customWidth="1"/>
    <col min="8" max="8" width="18.33203125" customWidth="1"/>
    <col min="9" max="14" width="18.5" customWidth="1"/>
    <col min="15" max="15" width="1.33203125" customWidth="1"/>
    <col min="16" max="51" width="12.6640625" style="41"/>
  </cols>
  <sheetData>
    <row r="1" spans="1:15" ht="48" x14ac:dyDescent="0.5">
      <c r="A1" s="29" t="str">
        <f>UPPER(F7)</f>
        <v>BEST OF 3 LEGS ROUND-ROBIN TOURNAMENT TEMPLATE - 9 TEAM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</row>
    <row r="2" spans="1:15" ht="13" x14ac:dyDescent="0.15">
      <c r="A2" s="30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</row>
    <row r="3" spans="1:15" ht="13" x14ac:dyDescent="0.15">
      <c r="A3" s="1"/>
      <c r="B3" s="1"/>
      <c r="C3" s="1"/>
      <c r="D3" s="1"/>
      <c r="E3" s="1"/>
      <c r="F3" s="2"/>
      <c r="G3" s="2"/>
      <c r="H3" s="2"/>
      <c r="I3" s="3"/>
      <c r="J3" s="3"/>
      <c r="K3" s="3"/>
      <c r="L3" s="3"/>
      <c r="M3" s="3"/>
      <c r="N3" s="3"/>
      <c r="O3" s="4"/>
    </row>
    <row r="4" spans="1:15" ht="13" x14ac:dyDescent="0.15">
      <c r="A4" s="1"/>
      <c r="B4" s="31" t="s">
        <v>0</v>
      </c>
      <c r="C4" s="27"/>
      <c r="D4" s="27"/>
      <c r="E4" s="27"/>
      <c r="F4" s="27"/>
      <c r="G4" s="27"/>
      <c r="H4" s="27"/>
      <c r="I4" s="28"/>
      <c r="J4" s="5"/>
      <c r="K4" s="5"/>
      <c r="L4" s="5"/>
      <c r="M4" s="5"/>
      <c r="N4" s="5"/>
      <c r="O4" s="4"/>
    </row>
    <row r="5" spans="1:15" ht="13" x14ac:dyDescent="0.15">
      <c r="A5" s="1"/>
      <c r="B5" s="6"/>
      <c r="C5" s="6"/>
      <c r="D5" s="6"/>
      <c r="E5" s="7"/>
      <c r="F5" s="8"/>
      <c r="G5" s="8"/>
      <c r="H5" s="8"/>
      <c r="I5" s="9"/>
      <c r="J5" s="9"/>
      <c r="K5" s="9"/>
      <c r="L5" s="9"/>
      <c r="M5" s="9"/>
      <c r="N5" s="9"/>
      <c r="O5" s="4"/>
    </row>
    <row r="6" spans="1:15" ht="20" customHeight="1" x14ac:dyDescent="0.15">
      <c r="A6" s="32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</row>
    <row r="7" spans="1:15" ht="20" customHeight="1" x14ac:dyDescent="0.2">
      <c r="A7" s="10"/>
      <c r="B7" s="33" t="s">
        <v>2</v>
      </c>
      <c r="C7" s="27"/>
      <c r="D7" s="27"/>
      <c r="E7" s="28"/>
      <c r="F7" s="34" t="s">
        <v>46</v>
      </c>
      <c r="G7" s="27"/>
      <c r="H7" s="27"/>
      <c r="I7" s="28"/>
      <c r="J7" s="11"/>
      <c r="K7" s="11"/>
      <c r="L7" s="11"/>
      <c r="M7" s="11"/>
      <c r="N7" s="11"/>
      <c r="O7" s="12"/>
    </row>
    <row r="8" spans="1:15" ht="20" customHeight="1" x14ac:dyDescent="0.2">
      <c r="A8" s="10"/>
      <c r="B8" s="33" t="s">
        <v>3</v>
      </c>
      <c r="C8" s="27"/>
      <c r="D8" s="27"/>
      <c r="E8" s="28"/>
      <c r="F8" s="35"/>
      <c r="G8" s="27"/>
      <c r="H8" s="27"/>
      <c r="I8" s="28"/>
      <c r="J8" s="11"/>
      <c r="K8" s="11"/>
      <c r="L8" s="11"/>
      <c r="M8" s="11"/>
      <c r="N8" s="11"/>
      <c r="O8" s="12"/>
    </row>
    <row r="9" spans="1:15" ht="20" customHeight="1" x14ac:dyDescent="0.2">
      <c r="A9" s="10"/>
      <c r="B9" s="33" t="s">
        <v>4</v>
      </c>
      <c r="C9" s="27"/>
      <c r="D9" s="27"/>
      <c r="E9" s="28"/>
      <c r="F9" s="34"/>
      <c r="G9" s="27"/>
      <c r="H9" s="27"/>
      <c r="I9" s="28"/>
      <c r="J9" s="11"/>
      <c r="K9" s="11"/>
      <c r="L9" s="11"/>
      <c r="M9" s="11"/>
      <c r="N9" s="11"/>
      <c r="O9" s="12"/>
    </row>
    <row r="10" spans="1:15" ht="20" customHeight="1" x14ac:dyDescent="0.2">
      <c r="A10" s="10"/>
      <c r="B10" s="33" t="s">
        <v>5</v>
      </c>
      <c r="C10" s="27"/>
      <c r="D10" s="27"/>
      <c r="E10" s="28"/>
      <c r="F10" s="36">
        <v>9</v>
      </c>
      <c r="G10" s="27"/>
      <c r="H10" s="27"/>
      <c r="I10" s="28"/>
      <c r="J10" s="11"/>
      <c r="K10" s="11"/>
      <c r="L10" s="11"/>
      <c r="M10" s="11"/>
      <c r="N10" s="11"/>
      <c r="O10" s="12"/>
    </row>
    <row r="11" spans="1:15" ht="20" customHeight="1" x14ac:dyDescent="0.2">
      <c r="A11" s="13"/>
      <c r="B11" s="37" t="s">
        <v>6</v>
      </c>
      <c r="C11" s="27"/>
      <c r="D11" s="27"/>
      <c r="E11" s="28"/>
      <c r="F11" s="34"/>
      <c r="G11" s="27"/>
      <c r="H11" s="27"/>
      <c r="I11" s="28"/>
      <c r="J11" s="11"/>
      <c r="K11" s="11"/>
      <c r="L11" s="11"/>
      <c r="M11" s="11"/>
      <c r="N11" s="11"/>
      <c r="O11" s="12"/>
    </row>
    <row r="12" spans="1:15" ht="20" customHeight="1" x14ac:dyDescent="0.15">
      <c r="A12" s="4"/>
      <c r="B12" s="14"/>
      <c r="C12" s="14"/>
      <c r="D12" s="14"/>
      <c r="E12" s="14"/>
      <c r="F12" s="14"/>
      <c r="G12" s="11"/>
      <c r="H12" s="11"/>
      <c r="I12" s="11"/>
      <c r="J12" s="11"/>
      <c r="K12" s="11"/>
      <c r="L12" s="11"/>
      <c r="M12" s="11"/>
      <c r="N12" s="11"/>
      <c r="O12" s="4"/>
    </row>
    <row r="13" spans="1:15" ht="20" customHeight="1" x14ac:dyDescent="0.15">
      <c r="A13" s="4"/>
      <c r="B13" s="38" t="s">
        <v>7</v>
      </c>
      <c r="C13" s="27"/>
      <c r="D13" s="27"/>
      <c r="E13" s="27"/>
      <c r="F13" s="28"/>
      <c r="G13" s="14"/>
      <c r="H13" s="38" t="s">
        <v>8</v>
      </c>
      <c r="I13" s="28"/>
      <c r="J13" s="11"/>
      <c r="K13" s="11"/>
      <c r="L13" s="11"/>
      <c r="M13" s="11"/>
      <c r="N13" s="11"/>
      <c r="O13" s="4"/>
    </row>
    <row r="14" spans="1:15" ht="20" customHeight="1" x14ac:dyDescent="0.15">
      <c r="A14" s="4"/>
      <c r="B14" s="15" t="s">
        <v>9</v>
      </c>
      <c r="C14" s="15" t="s">
        <v>10</v>
      </c>
      <c r="D14" s="15" t="s">
        <v>11</v>
      </c>
      <c r="E14" s="15" t="s">
        <v>12</v>
      </c>
      <c r="F14" s="15" t="s">
        <v>13</v>
      </c>
      <c r="G14" s="14"/>
      <c r="H14" s="15" t="s">
        <v>14</v>
      </c>
      <c r="I14" s="15" t="s">
        <v>15</v>
      </c>
      <c r="J14" s="11"/>
      <c r="K14" s="11"/>
      <c r="L14" s="11"/>
      <c r="M14" s="11"/>
      <c r="N14" s="11"/>
      <c r="O14" s="4"/>
    </row>
    <row r="15" spans="1:15" ht="20" customHeight="1" x14ac:dyDescent="0.15">
      <c r="A15" s="4"/>
      <c r="B15" s="16" t="s">
        <v>16</v>
      </c>
      <c r="C15" s="16" t="s">
        <v>16</v>
      </c>
      <c r="D15" s="16" t="s">
        <v>16</v>
      </c>
      <c r="E15" s="16" t="s">
        <v>16</v>
      </c>
      <c r="F15" s="16" t="s">
        <v>16</v>
      </c>
      <c r="G15" s="14"/>
      <c r="H15" s="17" t="s">
        <v>17</v>
      </c>
      <c r="I15" s="16">
        <v>3</v>
      </c>
      <c r="J15" s="11"/>
      <c r="K15" s="11"/>
      <c r="L15" s="11"/>
      <c r="M15" s="11"/>
      <c r="N15" s="11"/>
      <c r="O15" s="4"/>
    </row>
    <row r="16" spans="1:15" ht="20" customHeight="1" x14ac:dyDescent="0.15">
      <c r="A16" s="4"/>
      <c r="B16" s="15" t="s">
        <v>18</v>
      </c>
      <c r="C16" s="15" t="s">
        <v>19</v>
      </c>
      <c r="D16" s="15" t="s">
        <v>20</v>
      </c>
      <c r="E16" s="15" t="s">
        <v>21</v>
      </c>
      <c r="F16" s="15" t="s">
        <v>47</v>
      </c>
      <c r="G16" s="14"/>
      <c r="H16" s="11" t="s">
        <v>22</v>
      </c>
      <c r="I16" s="16">
        <v>0</v>
      </c>
      <c r="J16" s="11"/>
      <c r="K16" s="11"/>
      <c r="L16" s="11"/>
      <c r="M16" s="11"/>
      <c r="N16" s="11"/>
      <c r="O16" s="4"/>
    </row>
    <row r="17" spans="1:15" ht="20" customHeight="1" x14ac:dyDescent="0.15">
      <c r="A17" s="4"/>
      <c r="B17" s="16" t="s">
        <v>16</v>
      </c>
      <c r="C17" s="16" t="s">
        <v>16</v>
      </c>
      <c r="D17" s="16" t="s">
        <v>16</v>
      </c>
      <c r="E17" s="16" t="s">
        <v>16</v>
      </c>
      <c r="F17" s="16" t="s">
        <v>47</v>
      </c>
      <c r="G17" s="14"/>
      <c r="H17" s="11"/>
      <c r="I17" s="18" t="s">
        <v>23</v>
      </c>
      <c r="J17" s="11"/>
      <c r="K17" s="11"/>
      <c r="L17" s="11"/>
      <c r="M17" s="11"/>
      <c r="N17" s="11"/>
      <c r="O17" s="4"/>
    </row>
    <row r="18" spans="1:15" ht="20" customHeight="1" x14ac:dyDescent="0.15">
      <c r="A18" s="4"/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  <c r="O18" s="4"/>
    </row>
    <row r="19" spans="1:15" ht="20" customHeight="1" x14ac:dyDescent="0.15">
      <c r="A19" s="4"/>
      <c r="B19" s="4"/>
      <c r="C19" s="39" t="s">
        <v>24</v>
      </c>
      <c r="D19" s="27"/>
      <c r="E19" s="27"/>
      <c r="F19" s="27"/>
      <c r="G19" s="27"/>
      <c r="H19" s="28"/>
      <c r="I19" s="4"/>
      <c r="J19" s="4"/>
      <c r="K19" s="4"/>
      <c r="L19" s="4"/>
      <c r="M19" s="4"/>
      <c r="N19" s="4"/>
      <c r="O19" s="4"/>
    </row>
    <row r="20" spans="1:15" ht="20" customHeight="1" x14ac:dyDescent="0.2">
      <c r="A20" s="4"/>
      <c r="B20" s="4"/>
      <c r="C20" s="19" t="s">
        <v>25</v>
      </c>
      <c r="D20" s="19" t="s">
        <v>26</v>
      </c>
      <c r="E20" s="19" t="s">
        <v>27</v>
      </c>
      <c r="F20" s="19" t="s">
        <v>22</v>
      </c>
      <c r="G20" s="19" t="s">
        <v>28</v>
      </c>
      <c r="H20" s="19" t="s">
        <v>29</v>
      </c>
      <c r="I20" s="4"/>
      <c r="J20" s="4"/>
      <c r="K20" s="4"/>
      <c r="L20" s="4"/>
      <c r="M20" s="4"/>
      <c r="N20" s="4"/>
      <c r="O20" s="4"/>
    </row>
    <row r="21" spans="1:15" ht="20" customHeight="1" x14ac:dyDescent="0.15">
      <c r="A21" s="4"/>
      <c r="B21" s="4"/>
      <c r="C21" s="20">
        <f>RANK(H21, H$21:H$29, 0)</f>
        <v>1</v>
      </c>
      <c r="D21" s="20" t="str">
        <f>B15</f>
        <v>NAME</v>
      </c>
      <c r="E21" s="20">
        <f>COUNTIF($K$34:$K$86, D21)</f>
        <v>0</v>
      </c>
      <c r="F21" s="20">
        <f>COUNTIF($M$34:$M$86, D21)</f>
        <v>0</v>
      </c>
      <c r="G21" s="20">
        <f>SUMPRODUCT(($K$34:$K$86&lt;&gt;"") * (($B$34:$B$86=D21) + ($D$34:$D$86=D21)))</f>
        <v>0</v>
      </c>
      <c r="H21" s="20">
        <f t="shared" ref="H21:H29" si="0">(E21*$I$15)+(F21*$I$16)</f>
        <v>0</v>
      </c>
      <c r="I21" s="4"/>
      <c r="J21" s="4"/>
      <c r="K21" s="4"/>
      <c r="L21" s="4"/>
      <c r="M21" s="4"/>
      <c r="N21" s="4"/>
      <c r="O21" s="4"/>
    </row>
    <row r="22" spans="1:15" ht="20" customHeight="1" x14ac:dyDescent="0.15">
      <c r="A22" s="4"/>
      <c r="B22" s="4"/>
      <c r="C22" s="20">
        <f>RANK(H22, H$21:H$29, 0)</f>
        <v>1</v>
      </c>
      <c r="D22" s="20" t="str">
        <f>C15</f>
        <v>NAME</v>
      </c>
      <c r="E22" s="20">
        <f>COUNTIF($K$34:$K$86, D22)</f>
        <v>0</v>
      </c>
      <c r="F22" s="20">
        <f>COUNTIF($M$34:$M$86, D22)</f>
        <v>0</v>
      </c>
      <c r="G22" s="20">
        <f>SUMPRODUCT(($K$34:$K$86&lt;&gt;"") * (($B$34:$B$86=D22) + ($D$34:$D$86=D22)))</f>
        <v>0</v>
      </c>
      <c r="H22" s="20">
        <f t="shared" si="0"/>
        <v>0</v>
      </c>
      <c r="I22" s="4"/>
      <c r="J22" s="4"/>
      <c r="K22" s="4"/>
      <c r="L22" s="4"/>
      <c r="M22" s="4"/>
      <c r="N22" s="4"/>
      <c r="O22" s="4"/>
    </row>
    <row r="23" spans="1:15" ht="20" customHeight="1" x14ac:dyDescent="0.15">
      <c r="A23" s="4"/>
      <c r="B23" s="4"/>
      <c r="C23" s="20">
        <f>RANK(H23, H$21:H$29, 0)</f>
        <v>1</v>
      </c>
      <c r="D23" s="20" t="str">
        <f>D15</f>
        <v>NAME</v>
      </c>
      <c r="E23" s="20">
        <f>COUNTIF($K$34:$K$86, D23)</f>
        <v>0</v>
      </c>
      <c r="F23" s="20">
        <f>COUNTIF($M$34:$M$86, D23)</f>
        <v>0</v>
      </c>
      <c r="G23" s="20">
        <f>SUMPRODUCT(($K$34:$K$86&lt;&gt;"") * (($B$34:$B$86=D23) + ($D$34:$D$86=D23)))</f>
        <v>0</v>
      </c>
      <c r="H23" s="20">
        <f t="shared" si="0"/>
        <v>0</v>
      </c>
      <c r="I23" s="4"/>
      <c r="J23" s="4"/>
      <c r="K23" s="4"/>
      <c r="L23" s="4"/>
      <c r="M23" s="4"/>
      <c r="N23" s="4"/>
      <c r="O23" s="4"/>
    </row>
    <row r="24" spans="1:15" ht="20" customHeight="1" x14ac:dyDescent="0.15">
      <c r="A24" s="4"/>
      <c r="B24" s="4"/>
      <c r="C24" s="20">
        <f>RANK(H24, H$21:H$29, 0)</f>
        <v>1</v>
      </c>
      <c r="D24" s="20" t="str">
        <f>E15</f>
        <v>NAME</v>
      </c>
      <c r="E24" s="20">
        <f>COUNTIF($K$34:$K$86, D24)</f>
        <v>0</v>
      </c>
      <c r="F24" s="20">
        <f>COUNTIF($M$34:$M$86, D24)</f>
        <v>0</v>
      </c>
      <c r="G24" s="20">
        <f>SUMPRODUCT(($K$34:$K$86&lt;&gt;"") * (($B$34:$B$86=D24) + ($D$34:$D$86=D24)))</f>
        <v>0</v>
      </c>
      <c r="H24" s="20">
        <f t="shared" si="0"/>
        <v>0</v>
      </c>
      <c r="I24" s="4"/>
      <c r="J24" s="4"/>
      <c r="K24" s="4"/>
      <c r="L24" s="4"/>
      <c r="M24" s="4"/>
      <c r="N24" s="4"/>
      <c r="O24" s="4"/>
    </row>
    <row r="25" spans="1:15" ht="20" customHeight="1" x14ac:dyDescent="0.15">
      <c r="A25" s="4"/>
      <c r="B25" s="4"/>
      <c r="C25" s="20">
        <f>RANK(H25, H$21:H$29, 0)</f>
        <v>1</v>
      </c>
      <c r="D25" s="20" t="str">
        <f>F15</f>
        <v>NAME</v>
      </c>
      <c r="E25" s="20">
        <f>COUNTIF($K$34:$K$86, D25)</f>
        <v>0</v>
      </c>
      <c r="F25" s="20">
        <f>COUNTIF($M$34:$M$86, D25)</f>
        <v>0</v>
      </c>
      <c r="G25" s="20">
        <f>SUMPRODUCT(($K$34:$K$86&lt;&gt;"") * (($B$34:$B$86=D25) + ($D$34:$D$86=D25)))</f>
        <v>0</v>
      </c>
      <c r="H25" s="20">
        <f t="shared" si="0"/>
        <v>0</v>
      </c>
      <c r="I25" s="4"/>
      <c r="J25" s="4"/>
      <c r="K25" s="4"/>
      <c r="L25" s="4"/>
      <c r="M25" s="4"/>
      <c r="N25" s="4"/>
      <c r="O25" s="4"/>
    </row>
    <row r="26" spans="1:15" ht="20" customHeight="1" x14ac:dyDescent="0.15">
      <c r="A26" s="4"/>
      <c r="B26" s="4"/>
      <c r="C26" s="20">
        <f>RANK(H26, H$21:H$29, 0)</f>
        <v>1</v>
      </c>
      <c r="D26" s="20" t="str">
        <f>B17</f>
        <v>NAME</v>
      </c>
      <c r="E26" s="20">
        <f>COUNTIF($K$34:$K$86, D26)</f>
        <v>0</v>
      </c>
      <c r="F26" s="20">
        <f>COUNTIF($M$34:$M$86, D26)</f>
        <v>0</v>
      </c>
      <c r="G26" s="20">
        <f>SUMPRODUCT(($K$34:$K$86&lt;&gt;"") * (($B$34:$B$86=D26) + ($D$34:$D$86=D26)))</f>
        <v>0</v>
      </c>
      <c r="H26" s="20">
        <f t="shared" si="0"/>
        <v>0</v>
      </c>
      <c r="I26" s="4"/>
      <c r="J26" s="4"/>
      <c r="K26" s="4"/>
      <c r="L26" s="4"/>
      <c r="M26" s="4"/>
      <c r="N26" s="4"/>
      <c r="O26" s="4"/>
    </row>
    <row r="27" spans="1:15" ht="20" customHeight="1" x14ac:dyDescent="0.15">
      <c r="A27" s="4"/>
      <c r="B27" s="4"/>
      <c r="C27" s="20">
        <f>RANK(H27, H$21:H$29, 0)</f>
        <v>1</v>
      </c>
      <c r="D27" s="20" t="str">
        <f>C17</f>
        <v>NAME</v>
      </c>
      <c r="E27" s="20">
        <f>COUNTIF($K$34:$K$86, D27)</f>
        <v>0</v>
      </c>
      <c r="F27" s="20">
        <f>COUNTIF($M$34:$M$86, D27)</f>
        <v>0</v>
      </c>
      <c r="G27" s="20">
        <f>SUMPRODUCT(($K$34:$K$86&lt;&gt;"") * (($B$34:$B$86=D27) + ($D$34:$D$86=D27)))</f>
        <v>0</v>
      </c>
      <c r="H27" s="20">
        <f t="shared" si="0"/>
        <v>0</v>
      </c>
      <c r="I27" s="4"/>
      <c r="J27" s="4"/>
      <c r="K27" s="4"/>
      <c r="L27" s="4"/>
      <c r="M27" s="4"/>
      <c r="N27" s="4"/>
      <c r="O27" s="4"/>
    </row>
    <row r="28" spans="1:15" ht="20" customHeight="1" x14ac:dyDescent="0.15">
      <c r="A28" s="4"/>
      <c r="B28" s="4"/>
      <c r="C28" s="20">
        <f>RANK(H28, H$21:H$29, 0)</f>
        <v>1</v>
      </c>
      <c r="D28" s="20" t="str">
        <f>D17</f>
        <v>NAME</v>
      </c>
      <c r="E28" s="20">
        <f>COUNTIF($K$34:$K$86, D28)</f>
        <v>0</v>
      </c>
      <c r="F28" s="20">
        <f>COUNTIF($M$34:$M$86, D28)</f>
        <v>0</v>
      </c>
      <c r="G28" s="20">
        <f>SUMPRODUCT(($K$34:$K$86&lt;&gt;"") * (($B$34:$B$86=D28) + ($D$34:$D$86=D28)))</f>
        <v>0</v>
      </c>
      <c r="H28" s="20">
        <f t="shared" si="0"/>
        <v>0</v>
      </c>
      <c r="I28" s="4"/>
      <c r="J28" s="4"/>
      <c r="K28" s="4"/>
      <c r="L28" s="4"/>
      <c r="M28" s="4"/>
      <c r="N28" s="4"/>
      <c r="O28" s="4"/>
    </row>
    <row r="29" spans="1:15" ht="20" customHeight="1" x14ac:dyDescent="0.15">
      <c r="A29" s="4"/>
      <c r="B29" s="4"/>
      <c r="C29" s="20">
        <f>RANK(H29, H$21:H$29, 0)</f>
        <v>1</v>
      </c>
      <c r="D29" s="20" t="str">
        <f>E17</f>
        <v>NAME</v>
      </c>
      <c r="E29" s="20">
        <f>COUNTIF($K$34:$K$86, D29)</f>
        <v>0</v>
      </c>
      <c r="F29" s="20">
        <f>COUNTIF($M$34:$M$86, D29)</f>
        <v>0</v>
      </c>
      <c r="G29" s="20">
        <f>SUMPRODUCT(($K$34:$K$86&lt;&gt;"") * (($B$34:$B$86=D29) + ($D$34:$D$86=D29)))</f>
        <v>0</v>
      </c>
      <c r="H29" s="20">
        <f t="shared" si="0"/>
        <v>0</v>
      </c>
      <c r="I29" s="4"/>
      <c r="J29" s="4"/>
      <c r="K29" s="4"/>
      <c r="L29" s="4"/>
      <c r="M29" s="4"/>
      <c r="N29" s="4"/>
      <c r="O29" s="4"/>
    </row>
    <row r="30" spans="1:15" ht="20" customHeight="1" x14ac:dyDescent="0.15">
      <c r="A30" s="4"/>
      <c r="B30" s="4"/>
      <c r="C30" s="4"/>
      <c r="D30" s="4"/>
      <c r="E30" s="4"/>
      <c r="F30" s="4"/>
      <c r="G30" s="3"/>
      <c r="H30" s="3"/>
      <c r="I30" s="3"/>
      <c r="J30" s="3"/>
      <c r="K30" s="3"/>
      <c r="L30" s="3"/>
      <c r="M30" s="3"/>
      <c r="N30" s="3"/>
      <c r="O30" s="4"/>
    </row>
    <row r="31" spans="1:15" ht="20" customHeight="1" x14ac:dyDescent="0.2">
      <c r="A31" s="40" t="s">
        <v>30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/>
    </row>
    <row r="32" spans="1:15" ht="20" customHeight="1" x14ac:dyDescent="0.15">
      <c r="A32" s="4"/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3"/>
      <c r="N32" s="3"/>
      <c r="O32" s="4"/>
    </row>
    <row r="33" spans="1:15" ht="20" customHeight="1" x14ac:dyDescent="0.2">
      <c r="A33" s="21"/>
      <c r="B33" s="26" t="s">
        <v>31</v>
      </c>
      <c r="C33" s="27"/>
      <c r="D33" s="28"/>
      <c r="E33" s="26" t="s">
        <v>32</v>
      </c>
      <c r="F33" s="28"/>
      <c r="G33" s="26" t="s">
        <v>33</v>
      </c>
      <c r="H33" s="28"/>
      <c r="I33" s="26" t="s">
        <v>34</v>
      </c>
      <c r="J33" s="28"/>
      <c r="K33" s="19" t="s">
        <v>17</v>
      </c>
      <c r="L33" s="19" t="s">
        <v>35</v>
      </c>
      <c r="M33" s="19" t="s">
        <v>36</v>
      </c>
      <c r="N33" s="19" t="s">
        <v>35</v>
      </c>
      <c r="O33" s="4"/>
    </row>
    <row r="34" spans="1:15" ht="20" customHeight="1" x14ac:dyDescent="0.15">
      <c r="A34" s="21"/>
      <c r="B34" s="22" t="str">
        <f>C15</f>
        <v>NAME</v>
      </c>
      <c r="C34" s="22" t="s">
        <v>37</v>
      </c>
      <c r="D34" s="22" t="str">
        <f>B15</f>
        <v>NAME</v>
      </c>
      <c r="E34" s="23"/>
      <c r="F34" s="23"/>
      <c r="G34" s="23"/>
      <c r="H34" s="23"/>
      <c r="I34" s="23"/>
      <c r="J34" s="23"/>
      <c r="K34" s="20" t="str">
        <f t="shared" ref="K34:K38" si="1">IF(
  MAX(
    IF(E34&gt;F34,1,0) + IF(G34&gt;H34,1,0) + IF(I34&gt;J34,1,0),
    IF(E34&lt;F34,1,0) + IF(G34&lt;H34,1,0) + IF(I34&lt;J34,1,0)
  ) &lt; 2,
  "",
  IF(
    (IF(E34&gt;F34,1,0) + IF(G34&gt;H34,1,0) + IF(I34&gt;J34,1,0)) &gt;
    (IF(E34&lt;F34,1,0) + IF(G34&lt;H34,1,0) + IF(I34&lt;J34,1,0)),
    B34,
    D34
  )
)</f>
        <v/>
      </c>
      <c r="L34" s="20" t="str">
        <f t="shared" ref="L34:L38" si="2">IF(K34&lt;&gt;"", $I$15, "")</f>
        <v/>
      </c>
      <c r="M34" s="20" t="str">
        <f t="shared" ref="M34:M38" si="3">IF(K34=B34, D34, IF(K34=D34, B34, ""))</f>
        <v/>
      </c>
      <c r="N34" s="20" t="str">
        <f t="shared" ref="N34:N38" si="4">IF(M34&lt;&gt;"", $I$16, "")</f>
        <v/>
      </c>
      <c r="O34" s="4"/>
    </row>
    <row r="35" spans="1:15" ht="20" customHeight="1" x14ac:dyDescent="0.15">
      <c r="A35" s="21"/>
      <c r="B35" s="22" t="str">
        <f>D15</f>
        <v>NAME</v>
      </c>
      <c r="C35" s="22" t="s">
        <v>37</v>
      </c>
      <c r="D35" s="22" t="str">
        <f>F17</f>
        <v>BYE</v>
      </c>
      <c r="E35" s="23"/>
      <c r="F35" s="23"/>
      <c r="G35" s="23"/>
      <c r="H35" s="23"/>
      <c r="I35" s="23"/>
      <c r="J35" s="23"/>
      <c r="K35" s="20" t="str">
        <f t="shared" si="1"/>
        <v/>
      </c>
      <c r="L35" s="20" t="str">
        <f t="shared" si="2"/>
        <v/>
      </c>
      <c r="M35" s="20" t="str">
        <f t="shared" si="3"/>
        <v/>
      </c>
      <c r="N35" s="20" t="str">
        <f t="shared" si="4"/>
        <v/>
      </c>
      <c r="O35" s="4"/>
    </row>
    <row r="36" spans="1:15" ht="20" customHeight="1" x14ac:dyDescent="0.15">
      <c r="A36" s="21"/>
      <c r="B36" s="22" t="str">
        <f>E15</f>
        <v>NAME</v>
      </c>
      <c r="C36" s="22" t="s">
        <v>37</v>
      </c>
      <c r="D36" s="22" t="str">
        <f>E17</f>
        <v>NAME</v>
      </c>
      <c r="E36" s="23"/>
      <c r="F36" s="23"/>
      <c r="G36" s="23"/>
      <c r="H36" s="23"/>
      <c r="I36" s="23"/>
      <c r="J36" s="23"/>
      <c r="K36" s="20" t="str">
        <f t="shared" si="1"/>
        <v/>
      </c>
      <c r="L36" s="20" t="str">
        <f t="shared" si="2"/>
        <v/>
      </c>
      <c r="M36" s="20" t="str">
        <f t="shared" si="3"/>
        <v/>
      </c>
      <c r="N36" s="20" t="str">
        <f t="shared" si="4"/>
        <v/>
      </c>
      <c r="O36" s="4"/>
    </row>
    <row r="37" spans="1:15" ht="20" customHeight="1" x14ac:dyDescent="0.15">
      <c r="A37" s="21"/>
      <c r="B37" s="22" t="str">
        <f>F15</f>
        <v>NAME</v>
      </c>
      <c r="C37" s="22" t="s">
        <v>37</v>
      </c>
      <c r="D37" s="22" t="str">
        <f>D17</f>
        <v>NAME</v>
      </c>
      <c r="E37" s="23"/>
      <c r="F37" s="23"/>
      <c r="G37" s="23"/>
      <c r="H37" s="23"/>
      <c r="I37" s="23"/>
      <c r="J37" s="23"/>
      <c r="K37" s="20" t="str">
        <f t="shared" si="1"/>
        <v/>
      </c>
      <c r="L37" s="20" t="str">
        <f t="shared" si="2"/>
        <v/>
      </c>
      <c r="M37" s="20" t="str">
        <f t="shared" si="3"/>
        <v/>
      </c>
      <c r="N37" s="20" t="str">
        <f t="shared" si="4"/>
        <v/>
      </c>
      <c r="O37" s="4"/>
    </row>
    <row r="38" spans="1:15" ht="20" customHeight="1" x14ac:dyDescent="0.15">
      <c r="A38" s="21"/>
      <c r="B38" s="22" t="str">
        <f>B17</f>
        <v>NAME</v>
      </c>
      <c r="C38" s="22" t="s">
        <v>37</v>
      </c>
      <c r="D38" s="22" t="str">
        <f>C17</f>
        <v>NAME</v>
      </c>
      <c r="E38" s="23"/>
      <c r="F38" s="23"/>
      <c r="G38" s="23"/>
      <c r="H38" s="23"/>
      <c r="I38" s="23"/>
      <c r="J38" s="23"/>
      <c r="K38" s="20" t="str">
        <f t="shared" si="1"/>
        <v/>
      </c>
      <c r="L38" s="20" t="str">
        <f t="shared" si="2"/>
        <v/>
      </c>
      <c r="M38" s="20" t="str">
        <f t="shared" si="3"/>
        <v/>
      </c>
      <c r="N38" s="20" t="str">
        <f t="shared" si="4"/>
        <v/>
      </c>
      <c r="O38" s="4"/>
    </row>
    <row r="39" spans="1:15" ht="20" customHeight="1" x14ac:dyDescent="0.2">
      <c r="A39" s="21"/>
      <c r="B39" s="26" t="s">
        <v>38</v>
      </c>
      <c r="C39" s="27"/>
      <c r="D39" s="28"/>
      <c r="E39" s="26" t="s">
        <v>32</v>
      </c>
      <c r="F39" s="28"/>
      <c r="G39" s="26" t="s">
        <v>33</v>
      </c>
      <c r="H39" s="28"/>
      <c r="I39" s="26" t="s">
        <v>34</v>
      </c>
      <c r="J39" s="28"/>
      <c r="K39" s="19" t="s">
        <v>17</v>
      </c>
      <c r="L39" s="19" t="s">
        <v>35</v>
      </c>
      <c r="M39" s="19" t="s">
        <v>36</v>
      </c>
      <c r="N39" s="19" t="s">
        <v>35</v>
      </c>
      <c r="O39" s="4"/>
    </row>
    <row r="40" spans="1:15" ht="20" customHeight="1" x14ac:dyDescent="0.15">
      <c r="A40" s="24"/>
      <c r="B40" s="22" t="str">
        <f>C15</f>
        <v>NAME</v>
      </c>
      <c r="C40" s="22" t="s">
        <v>37</v>
      </c>
      <c r="D40" s="22" t="str">
        <f>D15</f>
        <v>NAME</v>
      </c>
      <c r="E40" s="23"/>
      <c r="F40" s="23"/>
      <c r="G40" s="23"/>
      <c r="H40" s="23"/>
      <c r="I40" s="23"/>
      <c r="J40" s="23"/>
      <c r="K40" s="20" t="str">
        <f t="shared" ref="K40:K44" si="5">IF(
  MAX(
    IF(E40&gt;F40,1,0) + IF(G40&gt;H40,1,0) + IF(I40&gt;J40,1,0),
    IF(E40&lt;F40,1,0) + IF(G40&lt;H40,1,0) + IF(I40&lt;J40,1,0)
  ) &lt; 2,
  "",
  IF(
    (IF(E40&gt;F40,1,0) + IF(G40&gt;H40,1,0) + IF(I40&gt;J40,1,0)) &gt;
    (IF(E40&lt;F40,1,0) + IF(G40&lt;H40,1,0) + IF(I40&lt;J40,1,0)),
    B40,
    D40
  )
)</f>
        <v/>
      </c>
      <c r="L40" s="20" t="str">
        <f t="shared" ref="L40:L44" si="6">IF(K40&lt;&gt;"", $I$15, "")</f>
        <v/>
      </c>
      <c r="M40" s="20" t="str">
        <f t="shared" ref="M40:M44" si="7">IF(K40=B40, D40, IF(K40=D40, B40, ""))</f>
        <v/>
      </c>
      <c r="N40" s="20" t="str">
        <f t="shared" ref="N40:N44" si="8">IF(M40&lt;&gt;"", $I$16, "")</f>
        <v/>
      </c>
      <c r="O40" s="4"/>
    </row>
    <row r="41" spans="1:15" ht="20" customHeight="1" x14ac:dyDescent="0.15">
      <c r="A41" s="24"/>
      <c r="B41" s="22" t="str">
        <f>B15</f>
        <v>NAME</v>
      </c>
      <c r="C41" s="22" t="s">
        <v>37</v>
      </c>
      <c r="D41" s="22" t="str">
        <f>C17</f>
        <v>NAME</v>
      </c>
      <c r="E41" s="23"/>
      <c r="F41" s="23"/>
      <c r="G41" s="23"/>
      <c r="H41" s="23"/>
      <c r="I41" s="23"/>
      <c r="J41" s="23"/>
      <c r="K41" s="20" t="str">
        <f t="shared" si="5"/>
        <v/>
      </c>
      <c r="L41" s="20" t="str">
        <f t="shared" si="6"/>
        <v/>
      </c>
      <c r="M41" s="20" t="str">
        <f t="shared" si="7"/>
        <v/>
      </c>
      <c r="N41" s="20" t="str">
        <f t="shared" si="8"/>
        <v/>
      </c>
      <c r="O41" s="4"/>
    </row>
    <row r="42" spans="1:15" ht="20" customHeight="1" x14ac:dyDescent="0.15">
      <c r="A42" s="24"/>
      <c r="B42" s="22" t="str">
        <f>D17</f>
        <v>NAME</v>
      </c>
      <c r="C42" s="22" t="s">
        <v>37</v>
      </c>
      <c r="D42" s="22" t="str">
        <f>B17</f>
        <v>NAME</v>
      </c>
      <c r="E42" s="23"/>
      <c r="F42" s="23"/>
      <c r="G42" s="23"/>
      <c r="H42" s="23"/>
      <c r="I42" s="23"/>
      <c r="J42" s="23"/>
      <c r="K42" s="20" t="str">
        <f t="shared" si="5"/>
        <v/>
      </c>
      <c r="L42" s="20" t="str">
        <f t="shared" si="6"/>
        <v/>
      </c>
      <c r="M42" s="20" t="str">
        <f t="shared" si="7"/>
        <v/>
      </c>
      <c r="N42" s="20" t="str">
        <f t="shared" si="8"/>
        <v/>
      </c>
      <c r="O42" s="4"/>
    </row>
    <row r="43" spans="1:15" ht="20" customHeight="1" x14ac:dyDescent="0.15">
      <c r="A43" s="24"/>
      <c r="B43" s="22" t="str">
        <f>E17</f>
        <v>NAME</v>
      </c>
      <c r="C43" s="22" t="s">
        <v>37</v>
      </c>
      <c r="D43" s="22" t="str">
        <f>F15</f>
        <v>NAME</v>
      </c>
      <c r="E43" s="23"/>
      <c r="F43" s="23"/>
      <c r="G43" s="23"/>
      <c r="H43" s="23"/>
      <c r="I43" s="23"/>
      <c r="J43" s="23"/>
      <c r="K43" s="20" t="str">
        <f t="shared" si="5"/>
        <v/>
      </c>
      <c r="L43" s="20" t="str">
        <f t="shared" si="6"/>
        <v/>
      </c>
      <c r="M43" s="20" t="str">
        <f t="shared" si="7"/>
        <v/>
      </c>
      <c r="N43" s="20" t="str">
        <f t="shared" si="8"/>
        <v/>
      </c>
      <c r="O43" s="4"/>
    </row>
    <row r="44" spans="1:15" ht="20" customHeight="1" x14ac:dyDescent="0.15">
      <c r="A44" s="24"/>
      <c r="B44" s="22" t="str">
        <f>F17</f>
        <v>BYE</v>
      </c>
      <c r="C44" s="22" t="s">
        <v>37</v>
      </c>
      <c r="D44" s="22" t="str">
        <f>E15</f>
        <v>NAME</v>
      </c>
      <c r="E44" s="23"/>
      <c r="F44" s="23"/>
      <c r="G44" s="23"/>
      <c r="H44" s="23"/>
      <c r="I44" s="23"/>
      <c r="J44" s="23"/>
      <c r="K44" s="20" t="str">
        <f t="shared" si="5"/>
        <v/>
      </c>
      <c r="L44" s="20" t="str">
        <f t="shared" si="6"/>
        <v/>
      </c>
      <c r="M44" s="20" t="str">
        <f t="shared" si="7"/>
        <v/>
      </c>
      <c r="N44" s="20" t="str">
        <f t="shared" si="8"/>
        <v/>
      </c>
      <c r="O44" s="4"/>
    </row>
    <row r="45" spans="1:15" ht="20" customHeight="1" x14ac:dyDescent="0.2">
      <c r="A45" s="21"/>
      <c r="B45" s="26" t="s">
        <v>39</v>
      </c>
      <c r="C45" s="27"/>
      <c r="D45" s="28"/>
      <c r="E45" s="26" t="s">
        <v>32</v>
      </c>
      <c r="F45" s="28"/>
      <c r="G45" s="26" t="s">
        <v>33</v>
      </c>
      <c r="H45" s="28"/>
      <c r="I45" s="26" t="s">
        <v>34</v>
      </c>
      <c r="J45" s="28"/>
      <c r="K45" s="19" t="s">
        <v>17</v>
      </c>
      <c r="L45" s="19" t="s">
        <v>35</v>
      </c>
      <c r="M45" s="19" t="s">
        <v>36</v>
      </c>
      <c r="N45" s="19" t="s">
        <v>35</v>
      </c>
      <c r="O45" s="4"/>
    </row>
    <row r="46" spans="1:15" ht="20" customHeight="1" x14ac:dyDescent="0.15">
      <c r="A46" s="24"/>
      <c r="B46" s="22" t="str">
        <f>B17</f>
        <v>NAME</v>
      </c>
      <c r="C46" s="22" t="s">
        <v>37</v>
      </c>
      <c r="D46" s="22" t="str">
        <f>E17</f>
        <v>NAME</v>
      </c>
      <c r="E46" s="23"/>
      <c r="F46" s="23"/>
      <c r="G46" s="23"/>
      <c r="H46" s="23"/>
      <c r="I46" s="23"/>
      <c r="J46" s="23"/>
      <c r="K46" s="20" t="str">
        <f t="shared" ref="K46:K50" si="9">IF(
  MAX(
    IF(E46&gt;F46,1,0) + IF(G46&gt;H46,1,0) + IF(I46&gt;J46,1,0),
    IF(E46&lt;F46,1,0) + IF(G46&lt;H46,1,0) + IF(I46&lt;J46,1,0)
  ) &lt; 2,
  "",
  IF(
    (IF(E46&gt;F46,1,0) + IF(G46&gt;H46,1,0) + IF(I46&gt;J46,1,0)) &gt;
    (IF(E46&lt;F46,1,0) + IF(G46&lt;H46,1,0) + IF(I46&lt;J46,1,0)),
    B46,
    D46
  )
)</f>
        <v/>
      </c>
      <c r="L46" s="20" t="str">
        <f t="shared" ref="L46:L50" si="10">IF(K46&lt;&gt;"", $I$15, "")</f>
        <v/>
      </c>
      <c r="M46" s="20" t="str">
        <f t="shared" ref="M46:M50" si="11">IF(K46=B46, D46, IF(K46=D46, B46, ""))</f>
        <v/>
      </c>
      <c r="N46" s="20" t="str">
        <f t="shared" ref="N46:N50" si="12">IF(M46&lt;&gt;"", $I$16, "")</f>
        <v/>
      </c>
      <c r="O46" s="4"/>
    </row>
    <row r="47" spans="1:15" ht="20" customHeight="1" x14ac:dyDescent="0.15">
      <c r="A47" s="24"/>
      <c r="B47" s="22" t="str">
        <f>C17</f>
        <v>NAME</v>
      </c>
      <c r="C47" s="22" t="s">
        <v>37</v>
      </c>
      <c r="D47" s="22" t="str">
        <f>D17</f>
        <v>NAME</v>
      </c>
      <c r="E47" s="23"/>
      <c r="F47" s="23"/>
      <c r="G47" s="23"/>
      <c r="H47" s="23"/>
      <c r="I47" s="23"/>
      <c r="J47" s="23"/>
      <c r="K47" s="20" t="str">
        <f t="shared" si="9"/>
        <v/>
      </c>
      <c r="L47" s="20" t="str">
        <f t="shared" si="10"/>
        <v/>
      </c>
      <c r="M47" s="20" t="str">
        <f t="shared" si="11"/>
        <v/>
      </c>
      <c r="N47" s="20" t="str">
        <f t="shared" si="12"/>
        <v/>
      </c>
      <c r="O47" s="4"/>
    </row>
    <row r="48" spans="1:15" ht="20" customHeight="1" x14ac:dyDescent="0.15">
      <c r="A48" s="24"/>
      <c r="B48" s="22" t="str">
        <f>D15</f>
        <v>NAME</v>
      </c>
      <c r="C48" s="22" t="s">
        <v>37</v>
      </c>
      <c r="D48" s="22" t="str">
        <f>B15</f>
        <v>NAME</v>
      </c>
      <c r="E48" s="23"/>
      <c r="F48" s="23"/>
      <c r="G48" s="23"/>
      <c r="H48" s="23"/>
      <c r="I48" s="23"/>
      <c r="J48" s="23"/>
      <c r="K48" s="20" t="str">
        <f t="shared" si="9"/>
        <v/>
      </c>
      <c r="L48" s="20" t="str">
        <f t="shared" si="10"/>
        <v/>
      </c>
      <c r="M48" s="20" t="str">
        <f t="shared" si="11"/>
        <v/>
      </c>
      <c r="N48" s="20" t="str">
        <f t="shared" si="12"/>
        <v/>
      </c>
      <c r="O48" s="4"/>
    </row>
    <row r="49" spans="1:15" ht="20" customHeight="1" x14ac:dyDescent="0.15">
      <c r="A49" s="24"/>
      <c r="B49" s="22" t="str">
        <f>E15</f>
        <v>NAME</v>
      </c>
      <c r="C49" s="22" t="s">
        <v>37</v>
      </c>
      <c r="D49" s="22" t="str">
        <f>C15</f>
        <v>NAME</v>
      </c>
      <c r="E49" s="23"/>
      <c r="F49" s="23"/>
      <c r="G49" s="23"/>
      <c r="H49" s="23"/>
      <c r="I49" s="23"/>
      <c r="J49" s="23"/>
      <c r="K49" s="20" t="str">
        <f t="shared" si="9"/>
        <v/>
      </c>
      <c r="L49" s="20" t="str">
        <f t="shared" si="10"/>
        <v/>
      </c>
      <c r="M49" s="20" t="str">
        <f t="shared" si="11"/>
        <v/>
      </c>
      <c r="N49" s="20" t="str">
        <f t="shared" si="12"/>
        <v/>
      </c>
      <c r="O49" s="4"/>
    </row>
    <row r="50" spans="1:15" ht="20" customHeight="1" x14ac:dyDescent="0.15">
      <c r="A50" s="24"/>
      <c r="B50" s="22" t="str">
        <f>F15</f>
        <v>NAME</v>
      </c>
      <c r="C50" s="22" t="s">
        <v>37</v>
      </c>
      <c r="D50" s="22" t="str">
        <f>F17</f>
        <v>BYE</v>
      </c>
      <c r="E50" s="23"/>
      <c r="F50" s="23"/>
      <c r="G50" s="23"/>
      <c r="H50" s="23"/>
      <c r="I50" s="23"/>
      <c r="J50" s="23"/>
      <c r="K50" s="20" t="str">
        <f t="shared" si="9"/>
        <v/>
      </c>
      <c r="L50" s="20" t="str">
        <f t="shared" si="10"/>
        <v/>
      </c>
      <c r="M50" s="20" t="str">
        <f t="shared" si="11"/>
        <v/>
      </c>
      <c r="N50" s="20" t="str">
        <f t="shared" si="12"/>
        <v/>
      </c>
      <c r="O50" s="4"/>
    </row>
    <row r="51" spans="1:15" ht="20" customHeight="1" x14ac:dyDescent="0.2">
      <c r="A51" s="21"/>
      <c r="B51" s="26" t="s">
        <v>40</v>
      </c>
      <c r="C51" s="27"/>
      <c r="D51" s="28"/>
      <c r="E51" s="26" t="s">
        <v>32</v>
      </c>
      <c r="F51" s="28"/>
      <c r="G51" s="26" t="s">
        <v>33</v>
      </c>
      <c r="H51" s="28"/>
      <c r="I51" s="26" t="s">
        <v>34</v>
      </c>
      <c r="J51" s="28"/>
      <c r="K51" s="19" t="s">
        <v>17</v>
      </c>
      <c r="L51" s="19" t="s">
        <v>35</v>
      </c>
      <c r="M51" s="19" t="s">
        <v>36</v>
      </c>
      <c r="N51" s="19" t="s">
        <v>35</v>
      </c>
      <c r="O51" s="4"/>
    </row>
    <row r="52" spans="1:15" ht="20" customHeight="1" x14ac:dyDescent="0.15">
      <c r="A52" s="24"/>
      <c r="B52" s="22" t="str">
        <f>F17</f>
        <v>BYE</v>
      </c>
      <c r="C52" s="22" t="s">
        <v>37</v>
      </c>
      <c r="D52" s="22" t="str">
        <f>B17</f>
        <v>NAME</v>
      </c>
      <c r="E52" s="23"/>
      <c r="F52" s="23"/>
      <c r="G52" s="23"/>
      <c r="H52" s="23"/>
      <c r="I52" s="23"/>
      <c r="J52" s="23"/>
      <c r="K52" s="20" t="str">
        <f t="shared" ref="K52:K56" si="13">IF(
  MAX(
    IF(E52&gt;F52,1,0) + IF(G52&gt;H52,1,0) + IF(I52&gt;J52,1,0),
    IF(E52&lt;F52,1,0) + IF(G52&lt;H52,1,0) + IF(I52&lt;J52,1,0)
  ) &lt; 2,
  "",
  IF(
    (IF(E52&gt;F52,1,0) + IF(G52&gt;H52,1,0) + IF(I52&gt;J52,1,0)) &gt;
    (IF(E52&lt;F52,1,0) + IF(G52&lt;H52,1,0) + IF(I52&lt;J52,1,0)),
    B52,
    D52
  )
)</f>
        <v/>
      </c>
      <c r="L52" s="20" t="str">
        <f t="shared" ref="L52:L56" si="14">IF(K52&lt;&gt;"", $I$15, "")</f>
        <v/>
      </c>
      <c r="M52" s="20" t="str">
        <f t="shared" ref="M52:M56" si="15">IF(K52=B52, D52, IF(K52=D52, B52, ""))</f>
        <v/>
      </c>
      <c r="N52" s="20" t="str">
        <f t="shared" ref="N52:N56" si="16">IF(M52&lt;&gt;"", $I$16, "")</f>
        <v/>
      </c>
      <c r="O52" s="4"/>
    </row>
    <row r="53" spans="1:15" ht="20" customHeight="1" x14ac:dyDescent="0.15">
      <c r="A53" s="24"/>
      <c r="B53" s="22" t="str">
        <f>C15</f>
        <v>NAME</v>
      </c>
      <c r="C53" s="22" t="s">
        <v>37</v>
      </c>
      <c r="D53" s="22" t="str">
        <f>F15</f>
        <v>NAME</v>
      </c>
      <c r="E53" s="23"/>
      <c r="F53" s="23"/>
      <c r="G53" s="23"/>
      <c r="H53" s="23"/>
      <c r="I53" s="23"/>
      <c r="J53" s="23"/>
      <c r="K53" s="20" t="str">
        <f t="shared" si="13"/>
        <v/>
      </c>
      <c r="L53" s="20" t="str">
        <f t="shared" si="14"/>
        <v/>
      </c>
      <c r="M53" s="20" t="str">
        <f t="shared" si="15"/>
        <v/>
      </c>
      <c r="N53" s="20" t="str">
        <f t="shared" si="16"/>
        <v/>
      </c>
      <c r="O53" s="4"/>
    </row>
    <row r="54" spans="1:15" ht="20" customHeight="1" x14ac:dyDescent="0.15">
      <c r="A54" s="24"/>
      <c r="B54" s="22" t="str">
        <f>D15</f>
        <v>NAME</v>
      </c>
      <c r="C54" s="22" t="s">
        <v>37</v>
      </c>
      <c r="D54" s="22" t="str">
        <f>E15</f>
        <v>NAME</v>
      </c>
      <c r="E54" s="23"/>
      <c r="F54" s="23"/>
      <c r="G54" s="23"/>
      <c r="H54" s="23"/>
      <c r="I54" s="23"/>
      <c r="J54" s="23"/>
      <c r="K54" s="20" t="str">
        <f t="shared" si="13"/>
        <v/>
      </c>
      <c r="L54" s="20" t="str">
        <f t="shared" si="14"/>
        <v/>
      </c>
      <c r="M54" s="20" t="str">
        <f t="shared" si="15"/>
        <v/>
      </c>
      <c r="N54" s="20" t="str">
        <f t="shared" si="16"/>
        <v/>
      </c>
      <c r="O54" s="4"/>
    </row>
    <row r="55" spans="1:15" ht="20" customHeight="1" x14ac:dyDescent="0.15">
      <c r="A55" s="24"/>
      <c r="B55" s="22" t="str">
        <f>B15</f>
        <v>NAME</v>
      </c>
      <c r="C55" s="22" t="s">
        <v>37</v>
      </c>
      <c r="D55" s="22" t="str">
        <f>D17</f>
        <v>NAME</v>
      </c>
      <c r="E55" s="23"/>
      <c r="F55" s="23"/>
      <c r="G55" s="23"/>
      <c r="H55" s="23"/>
      <c r="I55" s="23"/>
      <c r="J55" s="23"/>
      <c r="K55" s="20" t="str">
        <f t="shared" si="13"/>
        <v/>
      </c>
      <c r="L55" s="20" t="str">
        <f t="shared" si="14"/>
        <v/>
      </c>
      <c r="M55" s="20" t="str">
        <f t="shared" si="15"/>
        <v/>
      </c>
      <c r="N55" s="20" t="str">
        <f t="shared" si="16"/>
        <v/>
      </c>
      <c r="O55" s="4"/>
    </row>
    <row r="56" spans="1:15" ht="20" customHeight="1" x14ac:dyDescent="0.15">
      <c r="A56" s="24"/>
      <c r="B56" s="22" t="str">
        <f>E17</f>
        <v>NAME</v>
      </c>
      <c r="C56" s="22" t="s">
        <v>37</v>
      </c>
      <c r="D56" s="22" t="str">
        <f>C17</f>
        <v>NAME</v>
      </c>
      <c r="E56" s="23"/>
      <c r="F56" s="23"/>
      <c r="G56" s="23"/>
      <c r="H56" s="23"/>
      <c r="I56" s="23"/>
      <c r="J56" s="23"/>
      <c r="K56" s="20" t="str">
        <f t="shared" si="13"/>
        <v/>
      </c>
      <c r="L56" s="20" t="str">
        <f t="shared" si="14"/>
        <v/>
      </c>
      <c r="M56" s="20" t="str">
        <f t="shared" si="15"/>
        <v/>
      </c>
      <c r="N56" s="20" t="str">
        <f t="shared" si="16"/>
        <v/>
      </c>
      <c r="O56" s="4"/>
    </row>
    <row r="57" spans="1:15" ht="20" customHeight="1" x14ac:dyDescent="0.2">
      <c r="A57" s="21"/>
      <c r="B57" s="26" t="s">
        <v>41</v>
      </c>
      <c r="C57" s="27"/>
      <c r="D57" s="28"/>
      <c r="E57" s="26" t="s">
        <v>32</v>
      </c>
      <c r="F57" s="28"/>
      <c r="G57" s="26" t="s">
        <v>33</v>
      </c>
      <c r="H57" s="28"/>
      <c r="I57" s="26" t="s">
        <v>34</v>
      </c>
      <c r="J57" s="28"/>
      <c r="K57" s="19" t="s">
        <v>17</v>
      </c>
      <c r="L57" s="19" t="s">
        <v>35</v>
      </c>
      <c r="M57" s="19" t="s">
        <v>36</v>
      </c>
      <c r="N57" s="19" t="s">
        <v>35</v>
      </c>
      <c r="O57" s="4"/>
    </row>
    <row r="58" spans="1:15" ht="20" customHeight="1" x14ac:dyDescent="0.15">
      <c r="A58" s="24"/>
      <c r="B58" s="22" t="str">
        <f>F15</f>
        <v>NAME</v>
      </c>
      <c r="C58" s="22" t="s">
        <v>37</v>
      </c>
      <c r="D58" s="22" t="str">
        <f>D15</f>
        <v>NAME</v>
      </c>
      <c r="E58" s="23"/>
      <c r="F58" s="23"/>
      <c r="G58" s="23"/>
      <c r="H58" s="23"/>
      <c r="I58" s="23"/>
      <c r="J58" s="23"/>
      <c r="K58" s="20" t="str">
        <f t="shared" ref="K58:K62" si="17">IF(
  MAX(
    IF(E58&gt;F58,1,0) + IF(G58&gt;H58,1,0) + IF(I58&gt;J58,1,0),
    IF(E58&lt;F58,1,0) + IF(G58&lt;H58,1,0) + IF(I58&lt;J58,1,0)
  ) &lt; 2,
  "",
  IF(
    (IF(E58&gt;F58,1,0) + IF(G58&gt;H58,1,0) + IF(I58&gt;J58,1,0)) &gt;
    (IF(E58&lt;F58,1,0) + IF(G58&lt;H58,1,0) + IF(I58&lt;J58,1,0)),
    B58,
    D58
  )
)</f>
        <v/>
      </c>
      <c r="L58" s="20" t="str">
        <f t="shared" ref="L58:L62" si="18">IF(K58&lt;&gt;"", $I$15, "")</f>
        <v/>
      </c>
      <c r="M58" s="20" t="str">
        <f t="shared" ref="M58:M62" si="19">IF(K58=B58, D58, IF(K58=D58, B58, ""))</f>
        <v/>
      </c>
      <c r="N58" s="20" t="str">
        <f t="shared" ref="N58:N62" si="20">IF(M58&lt;&gt;"", $I$16, "")</f>
        <v/>
      </c>
      <c r="O58" s="4"/>
    </row>
    <row r="59" spans="1:15" ht="20" customHeight="1" x14ac:dyDescent="0.15">
      <c r="A59" s="24"/>
      <c r="B59" s="22" t="str">
        <f>B17</f>
        <v>NAME</v>
      </c>
      <c r="C59" s="22" t="s">
        <v>37</v>
      </c>
      <c r="D59" s="22" t="str">
        <f>C15</f>
        <v>NAME</v>
      </c>
      <c r="E59" s="23"/>
      <c r="F59" s="23"/>
      <c r="G59" s="23"/>
      <c r="H59" s="23"/>
      <c r="I59" s="23"/>
      <c r="J59" s="23"/>
      <c r="K59" s="20" t="str">
        <f t="shared" si="17"/>
        <v/>
      </c>
      <c r="L59" s="20" t="str">
        <f t="shared" si="18"/>
        <v/>
      </c>
      <c r="M59" s="20" t="str">
        <f t="shared" si="19"/>
        <v/>
      </c>
      <c r="N59" s="20" t="str">
        <f t="shared" si="20"/>
        <v/>
      </c>
      <c r="O59" s="4"/>
    </row>
    <row r="60" spans="1:15" ht="20" customHeight="1" x14ac:dyDescent="0.15">
      <c r="A60" s="24"/>
      <c r="B60" s="22" t="str">
        <f>C17</f>
        <v>NAME</v>
      </c>
      <c r="C60" s="22" t="s">
        <v>37</v>
      </c>
      <c r="D60" s="22" t="str">
        <f>F17</f>
        <v>BYE</v>
      </c>
      <c r="E60" s="23"/>
      <c r="F60" s="23"/>
      <c r="G60" s="23"/>
      <c r="H60" s="23"/>
      <c r="I60" s="23"/>
      <c r="J60" s="23"/>
      <c r="K60" s="20" t="str">
        <f t="shared" si="17"/>
        <v/>
      </c>
      <c r="L60" s="20" t="str">
        <f t="shared" si="18"/>
        <v/>
      </c>
      <c r="M60" s="20" t="str">
        <f t="shared" si="19"/>
        <v/>
      </c>
      <c r="N60" s="20" t="str">
        <f t="shared" si="20"/>
        <v/>
      </c>
      <c r="O60" s="4"/>
    </row>
    <row r="61" spans="1:15" ht="20" customHeight="1" x14ac:dyDescent="0.15">
      <c r="A61" s="24"/>
      <c r="B61" s="22" t="str">
        <f>D17</f>
        <v>NAME</v>
      </c>
      <c r="C61" s="22" t="s">
        <v>37</v>
      </c>
      <c r="D61" s="22" t="str">
        <f>E17</f>
        <v>NAME</v>
      </c>
      <c r="E61" s="23"/>
      <c r="F61" s="23"/>
      <c r="G61" s="23"/>
      <c r="H61" s="23"/>
      <c r="I61" s="23"/>
      <c r="J61" s="23"/>
      <c r="K61" s="20" t="str">
        <f t="shared" si="17"/>
        <v/>
      </c>
      <c r="L61" s="20" t="str">
        <f t="shared" si="18"/>
        <v/>
      </c>
      <c r="M61" s="20" t="str">
        <f t="shared" si="19"/>
        <v/>
      </c>
      <c r="N61" s="20" t="str">
        <f t="shared" si="20"/>
        <v/>
      </c>
      <c r="O61" s="4"/>
    </row>
    <row r="62" spans="1:15" ht="20" customHeight="1" x14ac:dyDescent="0.15">
      <c r="A62" s="24"/>
      <c r="B62" s="22" t="str">
        <f>E15</f>
        <v>NAME</v>
      </c>
      <c r="C62" s="22" t="s">
        <v>37</v>
      </c>
      <c r="D62" s="22" t="str">
        <f>B15</f>
        <v>NAME</v>
      </c>
      <c r="E62" s="23"/>
      <c r="F62" s="23"/>
      <c r="G62" s="23"/>
      <c r="H62" s="23"/>
      <c r="I62" s="23"/>
      <c r="J62" s="23"/>
      <c r="K62" s="20" t="str">
        <f t="shared" si="17"/>
        <v/>
      </c>
      <c r="L62" s="20" t="str">
        <f t="shared" si="18"/>
        <v/>
      </c>
      <c r="M62" s="20" t="str">
        <f t="shared" si="19"/>
        <v/>
      </c>
      <c r="N62" s="20" t="str">
        <f t="shared" si="20"/>
        <v/>
      </c>
      <c r="O62" s="4"/>
    </row>
    <row r="63" spans="1:15" ht="20" customHeight="1" x14ac:dyDescent="0.2">
      <c r="A63" s="21"/>
      <c r="B63" s="26" t="s">
        <v>42</v>
      </c>
      <c r="C63" s="27"/>
      <c r="D63" s="28"/>
      <c r="E63" s="26" t="s">
        <v>32</v>
      </c>
      <c r="F63" s="28"/>
      <c r="G63" s="26" t="s">
        <v>33</v>
      </c>
      <c r="H63" s="28"/>
      <c r="I63" s="26" t="s">
        <v>34</v>
      </c>
      <c r="J63" s="28"/>
      <c r="K63" s="19" t="s">
        <v>17</v>
      </c>
      <c r="L63" s="19" t="s">
        <v>35</v>
      </c>
      <c r="M63" s="19" t="s">
        <v>36</v>
      </c>
      <c r="N63" s="19" t="s">
        <v>35</v>
      </c>
      <c r="O63" s="4"/>
    </row>
    <row r="64" spans="1:15" ht="20" customHeight="1" x14ac:dyDescent="0.15">
      <c r="A64" s="24"/>
      <c r="B64" s="25" t="str">
        <f>B15</f>
        <v>NAME</v>
      </c>
      <c r="C64" s="22" t="s">
        <v>37</v>
      </c>
      <c r="D64" s="22" t="str">
        <f>E17</f>
        <v>NAME</v>
      </c>
      <c r="E64" s="23"/>
      <c r="F64" s="23"/>
      <c r="G64" s="23"/>
      <c r="H64" s="23"/>
      <c r="I64" s="23"/>
      <c r="J64" s="23"/>
      <c r="K64" s="20" t="str">
        <f t="shared" ref="K64:K67" si="21">IF(
  MAX(
    IF(E64&gt;F64,1,0) + IF(G64&gt;H64,1,0) + IF(I64&gt;J64,1,0),
    IF(E64&lt;F64,1,0) + IF(G64&lt;H64,1,0) + IF(I64&lt;J64,1,0)
  ) &lt; 2,
  "",
  IF(
    (IF(E64&gt;F64,1,0) + IF(G64&gt;H64,1,0) + IF(I64&gt;J64,1,0)) &gt;
    (IF(E64&lt;F64,1,0) + IF(G64&lt;H64,1,0) + IF(I64&lt;J64,1,0)),
    B65,
    D64
  )
)</f>
        <v/>
      </c>
      <c r="L64" s="20" t="str">
        <f t="shared" ref="L64:L68" si="22">IF(K64&lt;&gt;"", $I$15, "")</f>
        <v/>
      </c>
      <c r="M64" s="20" t="str">
        <f t="shared" ref="M64:M67" si="23">IF(K64=B65, D64, IF(K64=D64, B65, ""))</f>
        <v/>
      </c>
      <c r="N64" s="20" t="str">
        <f t="shared" ref="N64:N68" si="24">IF(M64&lt;&gt;"", $I$16, "")</f>
        <v/>
      </c>
      <c r="O64" s="4"/>
    </row>
    <row r="65" spans="1:15" ht="20" customHeight="1" x14ac:dyDescent="0.15">
      <c r="A65" s="24"/>
      <c r="B65" s="22" t="str">
        <f>F17</f>
        <v>BYE</v>
      </c>
      <c r="C65" s="22" t="s">
        <v>37</v>
      </c>
      <c r="D65" s="22" t="str">
        <f>D17</f>
        <v>NAME</v>
      </c>
      <c r="E65" s="23"/>
      <c r="F65" s="23"/>
      <c r="G65" s="23"/>
      <c r="H65" s="23"/>
      <c r="I65" s="23"/>
      <c r="J65" s="23"/>
      <c r="K65" s="20" t="str">
        <f t="shared" si="21"/>
        <v/>
      </c>
      <c r="L65" s="20" t="str">
        <f t="shared" si="22"/>
        <v/>
      </c>
      <c r="M65" s="20" t="str">
        <f t="shared" si="23"/>
        <v/>
      </c>
      <c r="N65" s="20" t="str">
        <f t="shared" si="24"/>
        <v/>
      </c>
      <c r="O65" s="4"/>
    </row>
    <row r="66" spans="1:15" ht="20" customHeight="1" x14ac:dyDescent="0.15">
      <c r="A66" s="24"/>
      <c r="B66" s="22" t="str">
        <f>C15</f>
        <v>NAME</v>
      </c>
      <c r="C66" s="22" t="s">
        <v>37</v>
      </c>
      <c r="D66" s="22" t="str">
        <f>C17</f>
        <v>NAME</v>
      </c>
      <c r="E66" s="23"/>
      <c r="F66" s="23"/>
      <c r="G66" s="23"/>
      <c r="H66" s="23"/>
      <c r="I66" s="23"/>
      <c r="J66" s="23"/>
      <c r="K66" s="20" t="str">
        <f t="shared" si="21"/>
        <v/>
      </c>
      <c r="L66" s="20" t="str">
        <f t="shared" si="22"/>
        <v/>
      </c>
      <c r="M66" s="20" t="str">
        <f t="shared" si="23"/>
        <v/>
      </c>
      <c r="N66" s="20" t="str">
        <f t="shared" si="24"/>
        <v/>
      </c>
      <c r="O66" s="4"/>
    </row>
    <row r="67" spans="1:15" ht="20" customHeight="1" x14ac:dyDescent="0.15">
      <c r="A67" s="24"/>
      <c r="B67" s="22" t="str">
        <f>D15</f>
        <v>NAME</v>
      </c>
      <c r="C67" s="22" t="s">
        <v>37</v>
      </c>
      <c r="D67" s="22" t="str">
        <f>B17</f>
        <v>NAME</v>
      </c>
      <c r="E67" s="23"/>
      <c r="F67" s="23"/>
      <c r="G67" s="23"/>
      <c r="H67" s="23"/>
      <c r="I67" s="23"/>
      <c r="J67" s="23"/>
      <c r="K67" s="20" t="str">
        <f t="shared" si="21"/>
        <v/>
      </c>
      <c r="L67" s="20" t="str">
        <f t="shared" si="22"/>
        <v/>
      </c>
      <c r="M67" s="20" t="str">
        <f t="shared" si="23"/>
        <v/>
      </c>
      <c r="N67" s="20" t="str">
        <f t="shared" si="24"/>
        <v/>
      </c>
      <c r="O67" s="4"/>
    </row>
    <row r="68" spans="1:15" ht="20" customHeight="1" x14ac:dyDescent="0.15">
      <c r="A68" s="24"/>
      <c r="B68" s="22" t="str">
        <f>E15</f>
        <v>NAME</v>
      </c>
      <c r="C68" s="22" t="s">
        <v>37</v>
      </c>
      <c r="D68" s="22" t="str">
        <f>F15</f>
        <v>NAME</v>
      </c>
      <c r="E68" s="23"/>
      <c r="F68" s="23"/>
      <c r="G68" s="23"/>
      <c r="H68" s="23"/>
      <c r="I68" s="23"/>
      <c r="J68" s="23"/>
      <c r="K68" s="20" t="str">
        <f>IF(
  MAX(
    IF(E68&gt;F68,1,0) + IF(G68&gt;H68,1,0) + IF(I68&gt;J68,1,0),
    IF(E68&lt;F68,1,0) + IF(G68&lt;H68,1,0) + IF(I68&lt;J68,1,0)
  ) &lt; 2,
  "",
  IF(
    (IF(E68&gt;F68,1,0) + IF(G68&gt;H68,1,0) + IF(I68&gt;J68,1,0)) &gt;
    (IF(E68&lt;F68,1,0) + IF(G68&lt;H68,1,0) + IF(I68&lt;J68,1,0)),#REF!,
    D68
  )
)</f>
        <v/>
      </c>
      <c r="L68" s="20" t="str">
        <f t="shared" si="22"/>
        <v/>
      </c>
      <c r="M68" s="20" t="e">
        <f>IF(K68=#REF!, D68, IF(K68=D68,#REF!, ""))</f>
        <v>#REF!</v>
      </c>
      <c r="N68" s="20" t="e">
        <f t="shared" si="24"/>
        <v>#REF!</v>
      </c>
      <c r="O68" s="4"/>
    </row>
    <row r="69" spans="1:15" ht="20" customHeight="1" x14ac:dyDescent="0.2">
      <c r="A69" s="21"/>
      <c r="B69" s="26" t="s">
        <v>43</v>
      </c>
      <c r="C69" s="27"/>
      <c r="D69" s="28"/>
      <c r="E69" s="26" t="s">
        <v>32</v>
      </c>
      <c r="F69" s="28"/>
      <c r="G69" s="26" t="s">
        <v>33</v>
      </c>
      <c r="H69" s="28"/>
      <c r="I69" s="26" t="s">
        <v>34</v>
      </c>
      <c r="J69" s="28"/>
      <c r="K69" s="19" t="s">
        <v>17</v>
      </c>
      <c r="L69" s="19" t="s">
        <v>35</v>
      </c>
      <c r="M69" s="19" t="s">
        <v>36</v>
      </c>
      <c r="N69" s="19" t="s">
        <v>35</v>
      </c>
      <c r="O69" s="4"/>
    </row>
    <row r="70" spans="1:15" ht="20" customHeight="1" x14ac:dyDescent="0.15">
      <c r="A70" s="24"/>
      <c r="B70" s="22" t="str">
        <f>F15</f>
        <v>NAME</v>
      </c>
      <c r="C70" s="22" t="s">
        <v>37</v>
      </c>
      <c r="D70" s="22" t="str">
        <f>B15</f>
        <v>NAME</v>
      </c>
      <c r="E70" s="23"/>
      <c r="F70" s="23"/>
      <c r="G70" s="23"/>
      <c r="H70" s="23"/>
      <c r="I70" s="23"/>
      <c r="J70" s="23"/>
      <c r="K70" s="20" t="str">
        <f t="shared" ref="K70:K74" si="25">IF(
  MAX(
    IF(E70&gt;F70,1,0) + IF(G70&gt;H70,1,0) + IF(I70&gt;J70,1,0),
    IF(E70&lt;F70,1,0) + IF(G70&lt;H70,1,0) + IF(I70&lt;J70,1,0)
  ) &lt; 2,
  "",
  IF(
    (IF(E70&gt;F70,1,0) + IF(G70&gt;H70,1,0) + IF(I70&gt;J70,1,0)) &gt;
    (IF(E70&lt;F70,1,0) + IF(G70&lt;H70,1,0) + IF(I70&lt;J70,1,0)),
    B70,
    D70
  )
)</f>
        <v/>
      </c>
      <c r="L70" s="20" t="str">
        <f t="shared" ref="L70:L74" si="26">IF(K70&lt;&gt;"", $I$15, "")</f>
        <v/>
      </c>
      <c r="M70" s="20" t="str">
        <f t="shared" ref="M70:M74" si="27">IF(K70=B70, D70, IF(K70=D70, B70, ""))</f>
        <v/>
      </c>
      <c r="N70" s="20" t="str">
        <f t="shared" ref="N70:N74" si="28">IF(M70&lt;&gt;"", $I$16, "")</f>
        <v/>
      </c>
      <c r="O70" s="4"/>
    </row>
    <row r="71" spans="1:15" ht="20" customHeight="1" x14ac:dyDescent="0.15">
      <c r="A71" s="24"/>
      <c r="B71" s="22" t="str">
        <f>B17</f>
        <v>NAME</v>
      </c>
      <c r="C71" s="22" t="s">
        <v>37</v>
      </c>
      <c r="D71" s="22" t="str">
        <f>E15</f>
        <v>NAME</v>
      </c>
      <c r="E71" s="23"/>
      <c r="F71" s="23"/>
      <c r="G71" s="23"/>
      <c r="H71" s="23"/>
      <c r="I71" s="23"/>
      <c r="J71" s="23"/>
      <c r="K71" s="20" t="str">
        <f t="shared" si="25"/>
        <v/>
      </c>
      <c r="L71" s="20" t="str">
        <f t="shared" si="26"/>
        <v/>
      </c>
      <c r="M71" s="20" t="str">
        <f t="shared" si="27"/>
        <v/>
      </c>
      <c r="N71" s="20" t="str">
        <f t="shared" si="28"/>
        <v/>
      </c>
      <c r="O71" s="4"/>
    </row>
    <row r="72" spans="1:15" ht="20" customHeight="1" x14ac:dyDescent="0.15">
      <c r="A72" s="24"/>
      <c r="B72" s="22" t="str">
        <f>C17</f>
        <v>NAME</v>
      </c>
      <c r="C72" s="22" t="s">
        <v>37</v>
      </c>
      <c r="D72" s="22" t="str">
        <f>D15</f>
        <v>NAME</v>
      </c>
      <c r="E72" s="23"/>
      <c r="F72" s="23"/>
      <c r="G72" s="23"/>
      <c r="H72" s="23"/>
      <c r="I72" s="23"/>
      <c r="J72" s="23"/>
      <c r="K72" s="20" t="str">
        <f t="shared" si="25"/>
        <v/>
      </c>
      <c r="L72" s="20" t="str">
        <f t="shared" si="26"/>
        <v/>
      </c>
      <c r="M72" s="20" t="str">
        <f t="shared" si="27"/>
        <v/>
      </c>
      <c r="N72" s="20" t="str">
        <f t="shared" si="28"/>
        <v/>
      </c>
      <c r="O72" s="4"/>
    </row>
    <row r="73" spans="1:15" ht="20" customHeight="1" x14ac:dyDescent="0.15">
      <c r="A73" s="24"/>
      <c r="B73" s="22" t="str">
        <f>D17</f>
        <v>NAME</v>
      </c>
      <c r="C73" s="22" t="s">
        <v>37</v>
      </c>
      <c r="D73" s="22" t="str">
        <f>C15</f>
        <v>NAME</v>
      </c>
      <c r="E73" s="23"/>
      <c r="F73" s="23"/>
      <c r="G73" s="23"/>
      <c r="H73" s="23"/>
      <c r="I73" s="23"/>
      <c r="J73" s="23"/>
      <c r="K73" s="20" t="str">
        <f t="shared" si="25"/>
        <v/>
      </c>
      <c r="L73" s="20" t="str">
        <f t="shared" si="26"/>
        <v/>
      </c>
      <c r="M73" s="20" t="str">
        <f t="shared" si="27"/>
        <v/>
      </c>
      <c r="N73" s="20" t="str">
        <f t="shared" si="28"/>
        <v/>
      </c>
      <c r="O73" s="4"/>
    </row>
    <row r="74" spans="1:15" ht="20" customHeight="1" x14ac:dyDescent="0.15">
      <c r="A74" s="24"/>
      <c r="B74" s="22" t="str">
        <f>E17</f>
        <v>NAME</v>
      </c>
      <c r="C74" s="22" t="s">
        <v>37</v>
      </c>
      <c r="D74" s="22" t="str">
        <f>F17</f>
        <v>BYE</v>
      </c>
      <c r="E74" s="23"/>
      <c r="F74" s="23"/>
      <c r="G74" s="23"/>
      <c r="H74" s="23"/>
      <c r="I74" s="23"/>
      <c r="J74" s="23"/>
      <c r="K74" s="20" t="str">
        <f t="shared" si="25"/>
        <v/>
      </c>
      <c r="L74" s="20" t="str">
        <f t="shared" si="26"/>
        <v/>
      </c>
      <c r="M74" s="20" t="str">
        <f t="shared" si="27"/>
        <v/>
      </c>
      <c r="N74" s="20" t="str">
        <f t="shared" si="28"/>
        <v/>
      </c>
      <c r="O74" s="4"/>
    </row>
    <row r="75" spans="1:15" ht="20" customHeight="1" x14ac:dyDescent="0.2">
      <c r="A75" s="21"/>
      <c r="B75" s="26" t="s">
        <v>44</v>
      </c>
      <c r="C75" s="27"/>
      <c r="D75" s="28"/>
      <c r="E75" s="26" t="s">
        <v>32</v>
      </c>
      <c r="F75" s="28"/>
      <c r="G75" s="26" t="s">
        <v>33</v>
      </c>
      <c r="H75" s="28"/>
      <c r="I75" s="26" t="s">
        <v>34</v>
      </c>
      <c r="J75" s="28"/>
      <c r="K75" s="19" t="s">
        <v>17</v>
      </c>
      <c r="L75" s="19" t="s">
        <v>35</v>
      </c>
      <c r="M75" s="19" t="s">
        <v>36</v>
      </c>
      <c r="N75" s="19" t="s">
        <v>35</v>
      </c>
      <c r="O75" s="4"/>
    </row>
    <row r="76" spans="1:15" ht="20" customHeight="1" x14ac:dyDescent="0.15">
      <c r="A76" s="24"/>
      <c r="B76" s="22" t="str">
        <f>F15</f>
        <v>NAME</v>
      </c>
      <c r="C76" s="22" t="s">
        <v>37</v>
      </c>
      <c r="D76" s="22" t="str">
        <f>B17</f>
        <v>NAME</v>
      </c>
      <c r="E76" s="23"/>
      <c r="F76" s="23"/>
      <c r="G76" s="23"/>
      <c r="H76" s="23"/>
      <c r="I76" s="23"/>
      <c r="J76" s="23"/>
      <c r="K76" s="20" t="str">
        <f t="shared" ref="K76:K80" si="29">IF(
  MAX(
    IF(E76&gt;F76,1,0) + IF(G76&gt;H76,1,0) + IF(I76&gt;J76,1,0),
    IF(E76&lt;F76,1,0) + IF(G76&lt;H76,1,0) + IF(I76&lt;J76,1,0)
  ) &lt; 2,
  "",
  IF(
    (IF(E76&gt;F76,1,0) + IF(G76&gt;H76,1,0) + IF(I76&gt;J76,1,0)) &gt;
    (IF(E76&lt;F76,1,0) + IF(G76&lt;H76,1,0) + IF(I76&lt;J76,1,0)),
    B76,
    D76
  )
)</f>
        <v/>
      </c>
      <c r="L76" s="20" t="str">
        <f t="shared" ref="L76:L80" si="30">IF(K76&lt;&gt;"", $I$15, "")</f>
        <v/>
      </c>
      <c r="M76" s="20" t="str">
        <f t="shared" ref="M76:M80" si="31">IF(K76=B76, D76, IF(K76=D76, B76, ""))</f>
        <v/>
      </c>
      <c r="N76" s="20" t="str">
        <f t="shared" ref="N76:N80" si="32">IF(M76&lt;&gt;"", $I$16, "")</f>
        <v/>
      </c>
      <c r="O76" s="4"/>
    </row>
    <row r="77" spans="1:15" ht="20" customHeight="1" x14ac:dyDescent="0.15">
      <c r="A77" s="24"/>
      <c r="B77" s="22" t="str">
        <f>B15</f>
        <v>NAME</v>
      </c>
      <c r="C77" s="22" t="s">
        <v>37</v>
      </c>
      <c r="D77" s="22" t="str">
        <f>F17</f>
        <v>BYE</v>
      </c>
      <c r="E77" s="23"/>
      <c r="F77" s="23"/>
      <c r="G77" s="23"/>
      <c r="H77" s="23"/>
      <c r="I77" s="23"/>
      <c r="J77" s="23"/>
      <c r="K77" s="20" t="str">
        <f t="shared" si="29"/>
        <v/>
      </c>
      <c r="L77" s="20" t="str">
        <f t="shared" si="30"/>
        <v/>
      </c>
      <c r="M77" s="20" t="str">
        <f t="shared" si="31"/>
        <v/>
      </c>
      <c r="N77" s="20" t="str">
        <f t="shared" si="32"/>
        <v/>
      </c>
      <c r="O77" s="4"/>
    </row>
    <row r="78" spans="1:15" ht="20" customHeight="1" x14ac:dyDescent="0.15">
      <c r="A78" s="24"/>
      <c r="B78" s="22" t="str">
        <f>C15</f>
        <v>NAME</v>
      </c>
      <c r="C78" s="22" t="s">
        <v>37</v>
      </c>
      <c r="D78" s="22" t="str">
        <f>E17</f>
        <v>NAME</v>
      </c>
      <c r="E78" s="23"/>
      <c r="F78" s="23"/>
      <c r="G78" s="23"/>
      <c r="H78" s="23"/>
      <c r="I78" s="23"/>
      <c r="J78" s="23"/>
      <c r="K78" s="20" t="str">
        <f t="shared" si="29"/>
        <v/>
      </c>
      <c r="L78" s="20" t="str">
        <f t="shared" si="30"/>
        <v/>
      </c>
      <c r="M78" s="20" t="str">
        <f t="shared" si="31"/>
        <v/>
      </c>
      <c r="N78" s="20" t="str">
        <f t="shared" si="32"/>
        <v/>
      </c>
      <c r="O78" s="4"/>
    </row>
    <row r="79" spans="1:15" ht="20" customHeight="1" x14ac:dyDescent="0.15">
      <c r="A79" s="24"/>
      <c r="B79" s="22" t="str">
        <f>D15</f>
        <v>NAME</v>
      </c>
      <c r="C79" s="22" t="s">
        <v>37</v>
      </c>
      <c r="D79" s="22" t="str">
        <f>D17</f>
        <v>NAME</v>
      </c>
      <c r="E79" s="23"/>
      <c r="F79" s="23"/>
      <c r="G79" s="23"/>
      <c r="H79" s="23"/>
      <c r="I79" s="23"/>
      <c r="J79" s="23"/>
      <c r="K79" s="20" t="str">
        <f t="shared" si="29"/>
        <v/>
      </c>
      <c r="L79" s="20" t="str">
        <f t="shared" si="30"/>
        <v/>
      </c>
      <c r="M79" s="20" t="str">
        <f t="shared" si="31"/>
        <v/>
      </c>
      <c r="N79" s="20" t="str">
        <f t="shared" si="32"/>
        <v/>
      </c>
      <c r="O79" s="4"/>
    </row>
    <row r="80" spans="1:15" ht="20" customHeight="1" x14ac:dyDescent="0.15">
      <c r="A80" s="24"/>
      <c r="B80" s="22" t="str">
        <f>E15</f>
        <v>NAME</v>
      </c>
      <c r="C80" s="22" t="s">
        <v>37</v>
      </c>
      <c r="D80" s="22" t="str">
        <f>C17</f>
        <v>NAME</v>
      </c>
      <c r="E80" s="23"/>
      <c r="F80" s="23"/>
      <c r="G80" s="23"/>
      <c r="H80" s="23"/>
      <c r="I80" s="23"/>
      <c r="J80" s="23"/>
      <c r="K80" s="20" t="str">
        <f t="shared" si="29"/>
        <v/>
      </c>
      <c r="L80" s="20" t="str">
        <f t="shared" si="30"/>
        <v/>
      </c>
      <c r="M80" s="20" t="str">
        <f t="shared" si="31"/>
        <v/>
      </c>
      <c r="N80" s="20" t="str">
        <f t="shared" si="32"/>
        <v/>
      </c>
      <c r="O80" s="4"/>
    </row>
    <row r="81" spans="1:15" ht="20" customHeight="1" x14ac:dyDescent="0.2">
      <c r="A81" s="21"/>
      <c r="B81" s="26" t="s">
        <v>45</v>
      </c>
      <c r="C81" s="27"/>
      <c r="D81" s="28"/>
      <c r="E81" s="26" t="s">
        <v>32</v>
      </c>
      <c r="F81" s="28"/>
      <c r="G81" s="26" t="s">
        <v>33</v>
      </c>
      <c r="H81" s="28"/>
      <c r="I81" s="26" t="s">
        <v>34</v>
      </c>
      <c r="J81" s="28"/>
      <c r="K81" s="19" t="s">
        <v>17</v>
      </c>
      <c r="L81" s="19" t="s">
        <v>35</v>
      </c>
      <c r="M81" s="19" t="s">
        <v>36</v>
      </c>
      <c r="N81" s="19" t="s">
        <v>35</v>
      </c>
      <c r="O81" s="4"/>
    </row>
    <row r="82" spans="1:15" ht="20" customHeight="1" x14ac:dyDescent="0.15">
      <c r="A82" s="24"/>
      <c r="B82" s="22" t="str">
        <f>E17</f>
        <v>NAME</v>
      </c>
      <c r="C82" s="22" t="s">
        <v>37</v>
      </c>
      <c r="D82" s="22" t="str">
        <f>D15</f>
        <v>NAME</v>
      </c>
      <c r="E82" s="23"/>
      <c r="F82" s="23"/>
      <c r="G82" s="23"/>
      <c r="H82" s="23"/>
      <c r="I82" s="23"/>
      <c r="J82" s="23"/>
      <c r="K82" s="20" t="str">
        <f t="shared" ref="K82:K86" si="33">IF(
  MAX(
    IF(E82&gt;F82,1,0) + IF(G82&gt;H82,1,0) + IF(I82&gt;J82,1,0),
    IF(E82&lt;F82,1,0) + IF(G82&lt;H82,1,0) + IF(I82&lt;J82,1,0)
  ) &lt; 2,
  "",
  IF(
    (IF(E82&gt;F82,1,0) + IF(G82&gt;H82,1,0) + IF(I82&gt;J82,1,0)) &gt;
    (IF(E82&lt;F82,1,0) + IF(G82&lt;H82,1,0) + IF(I82&lt;J82,1,0)),
    B82,
    D82
  )
)</f>
        <v/>
      </c>
      <c r="L82" s="20" t="str">
        <f t="shared" ref="L82:L86" si="34">IF(K82&lt;&gt;"", $I$15, "")</f>
        <v/>
      </c>
      <c r="M82" s="20" t="str">
        <f t="shared" ref="M82:M86" si="35">IF(K82=B82, D82, IF(K82=D82, B82, ""))</f>
        <v/>
      </c>
      <c r="N82" s="20" t="str">
        <f t="shared" ref="N82:N86" si="36">IF(M82&lt;&gt;"", $I$16, "")</f>
        <v/>
      </c>
      <c r="O82" s="4"/>
    </row>
    <row r="83" spans="1:15" ht="20" customHeight="1" x14ac:dyDescent="0.15">
      <c r="A83" s="24"/>
      <c r="B83" s="22" t="str">
        <f>F17</f>
        <v>BYE</v>
      </c>
      <c r="C83" s="22" t="s">
        <v>37</v>
      </c>
      <c r="D83" s="22" t="str">
        <f>C15</f>
        <v>NAME</v>
      </c>
      <c r="E83" s="23"/>
      <c r="F83" s="23"/>
      <c r="G83" s="23"/>
      <c r="H83" s="23"/>
      <c r="I83" s="23"/>
      <c r="J83" s="23"/>
      <c r="K83" s="20" t="str">
        <f t="shared" si="33"/>
        <v/>
      </c>
      <c r="L83" s="20" t="str">
        <f t="shared" si="34"/>
        <v/>
      </c>
      <c r="M83" s="20" t="str">
        <f t="shared" si="35"/>
        <v/>
      </c>
      <c r="N83" s="20" t="str">
        <f t="shared" si="36"/>
        <v/>
      </c>
      <c r="O83" s="4"/>
    </row>
    <row r="84" spans="1:15" ht="20" customHeight="1" x14ac:dyDescent="0.15">
      <c r="A84" s="24"/>
      <c r="B84" s="22" t="str">
        <f>B17</f>
        <v>NAME</v>
      </c>
      <c r="C84" s="22" t="s">
        <v>37</v>
      </c>
      <c r="D84" s="22" t="str">
        <f>B15</f>
        <v>NAME</v>
      </c>
      <c r="E84" s="23"/>
      <c r="F84" s="23"/>
      <c r="G84" s="23"/>
      <c r="H84" s="23"/>
      <c r="I84" s="23"/>
      <c r="J84" s="23"/>
      <c r="K84" s="20" t="str">
        <f t="shared" si="33"/>
        <v/>
      </c>
      <c r="L84" s="20" t="str">
        <f t="shared" si="34"/>
        <v/>
      </c>
      <c r="M84" s="20" t="str">
        <f t="shared" si="35"/>
        <v/>
      </c>
      <c r="N84" s="20" t="str">
        <f t="shared" si="36"/>
        <v/>
      </c>
      <c r="O84" s="4"/>
    </row>
    <row r="85" spans="1:15" ht="20" customHeight="1" x14ac:dyDescent="0.15">
      <c r="A85" s="24"/>
      <c r="B85" s="22" t="str">
        <f>C17</f>
        <v>NAME</v>
      </c>
      <c r="C85" s="22" t="s">
        <v>37</v>
      </c>
      <c r="D85" s="22" t="str">
        <f>F15</f>
        <v>NAME</v>
      </c>
      <c r="E85" s="23"/>
      <c r="F85" s="23"/>
      <c r="G85" s="23"/>
      <c r="H85" s="23"/>
      <c r="I85" s="23"/>
      <c r="J85" s="23"/>
      <c r="K85" s="20" t="str">
        <f t="shared" si="33"/>
        <v/>
      </c>
      <c r="L85" s="20" t="str">
        <f t="shared" si="34"/>
        <v/>
      </c>
      <c r="M85" s="20" t="str">
        <f t="shared" si="35"/>
        <v/>
      </c>
      <c r="N85" s="20" t="str">
        <f t="shared" si="36"/>
        <v/>
      </c>
      <c r="O85" s="4"/>
    </row>
    <row r="86" spans="1:15" ht="20" customHeight="1" x14ac:dyDescent="0.15">
      <c r="A86" s="24"/>
      <c r="B86" s="22" t="str">
        <f>D17</f>
        <v>NAME</v>
      </c>
      <c r="C86" s="22" t="s">
        <v>37</v>
      </c>
      <c r="D86" s="22" t="str">
        <f>E15</f>
        <v>NAME</v>
      </c>
      <c r="E86" s="23"/>
      <c r="F86" s="23"/>
      <c r="G86" s="23"/>
      <c r="H86" s="23"/>
      <c r="I86" s="23"/>
      <c r="J86" s="23"/>
      <c r="K86" s="20" t="str">
        <f t="shared" si="33"/>
        <v/>
      </c>
      <c r="L86" s="20" t="str">
        <f t="shared" si="34"/>
        <v/>
      </c>
      <c r="M86" s="20" t="str">
        <f t="shared" si="35"/>
        <v/>
      </c>
      <c r="N86" s="20" t="str">
        <f t="shared" si="36"/>
        <v/>
      </c>
      <c r="O86" s="4"/>
    </row>
    <row r="87" spans="1:15" s="41" customFormat="1" ht="15.75" customHeight="1" x14ac:dyDescent="0.15"/>
    <row r="88" spans="1:15" s="41" customFormat="1" ht="15.75" customHeight="1" x14ac:dyDescent="0.15"/>
    <row r="89" spans="1:15" s="41" customFormat="1" ht="15.75" customHeight="1" x14ac:dyDescent="0.15"/>
    <row r="90" spans="1:15" s="41" customFormat="1" ht="15.75" customHeight="1" x14ac:dyDescent="0.15"/>
    <row r="91" spans="1:15" s="41" customFormat="1" ht="15.75" customHeight="1" x14ac:dyDescent="0.15"/>
    <row r="92" spans="1:15" s="41" customFormat="1" ht="15.75" customHeight="1" x14ac:dyDescent="0.15"/>
    <row r="93" spans="1:15" s="41" customFormat="1" ht="15.75" customHeight="1" x14ac:dyDescent="0.15"/>
    <row r="94" spans="1:15" s="41" customFormat="1" ht="15.75" customHeight="1" x14ac:dyDescent="0.15"/>
    <row r="95" spans="1:15" s="41" customFormat="1" ht="15.75" customHeight="1" x14ac:dyDescent="0.15"/>
    <row r="96" spans="1:15" s="41" customFormat="1" ht="15.75" customHeight="1" x14ac:dyDescent="0.15"/>
    <row r="97" s="41" customFormat="1" ht="15.75" customHeight="1" x14ac:dyDescent="0.15"/>
    <row r="98" s="41" customFormat="1" ht="15.75" customHeight="1" x14ac:dyDescent="0.15"/>
    <row r="99" s="41" customFormat="1" ht="15.75" customHeight="1" x14ac:dyDescent="0.15"/>
    <row r="100" s="41" customFormat="1" ht="15.75" customHeight="1" x14ac:dyDescent="0.15"/>
    <row r="101" s="41" customFormat="1" ht="15.75" customHeight="1" x14ac:dyDescent="0.15"/>
    <row r="102" s="41" customFormat="1" ht="15.75" customHeight="1" x14ac:dyDescent="0.15"/>
    <row r="103" s="41" customFormat="1" ht="15.75" customHeight="1" x14ac:dyDescent="0.15"/>
    <row r="104" s="41" customFormat="1" ht="15.75" customHeight="1" x14ac:dyDescent="0.15"/>
    <row r="105" s="41" customFormat="1" ht="15.75" customHeight="1" x14ac:dyDescent="0.15"/>
    <row r="106" s="41" customFormat="1" ht="15.75" customHeight="1" x14ac:dyDescent="0.15"/>
    <row r="107" s="41" customFormat="1" ht="15.75" customHeight="1" x14ac:dyDescent="0.15"/>
    <row r="108" s="41" customFormat="1" ht="15.75" customHeight="1" x14ac:dyDescent="0.15"/>
    <row r="109" s="41" customFormat="1" ht="15.75" customHeight="1" x14ac:dyDescent="0.15"/>
    <row r="110" s="41" customFormat="1" ht="15.75" customHeight="1" x14ac:dyDescent="0.15"/>
    <row r="111" s="41" customFormat="1" ht="15.75" customHeight="1" x14ac:dyDescent="0.15"/>
    <row r="112" s="41" customFormat="1" ht="15.75" customHeight="1" x14ac:dyDescent="0.15"/>
    <row r="113" s="41" customFormat="1" ht="15.75" customHeight="1" x14ac:dyDescent="0.15"/>
    <row r="114" s="41" customFormat="1" ht="15.75" customHeight="1" x14ac:dyDescent="0.15"/>
    <row r="115" s="41" customFormat="1" ht="15.75" customHeight="1" x14ac:dyDescent="0.15"/>
    <row r="116" s="41" customFormat="1" ht="15.75" customHeight="1" x14ac:dyDescent="0.15"/>
    <row r="117" s="41" customFormat="1" ht="15.75" customHeight="1" x14ac:dyDescent="0.15"/>
    <row r="118" s="41" customFormat="1" ht="15.75" customHeight="1" x14ac:dyDescent="0.15"/>
    <row r="119" s="41" customFormat="1" ht="15.75" customHeight="1" x14ac:dyDescent="0.15"/>
    <row r="120" s="41" customFormat="1" ht="15.75" customHeight="1" x14ac:dyDescent="0.15"/>
    <row r="121" s="41" customFormat="1" ht="15.75" customHeight="1" x14ac:dyDescent="0.15"/>
    <row r="122" s="41" customFormat="1" ht="15.75" customHeight="1" x14ac:dyDescent="0.15"/>
    <row r="123" s="41" customFormat="1" ht="15.75" customHeight="1" x14ac:dyDescent="0.15"/>
    <row r="124" s="41" customFormat="1" ht="15.75" customHeight="1" x14ac:dyDescent="0.15"/>
    <row r="125" s="41" customFormat="1" ht="15.75" customHeight="1" x14ac:dyDescent="0.15"/>
    <row r="126" s="41" customFormat="1" ht="15.75" customHeight="1" x14ac:dyDescent="0.15"/>
    <row r="127" s="41" customFormat="1" ht="15.75" customHeight="1" x14ac:dyDescent="0.15"/>
    <row r="128" s="41" customFormat="1" ht="15.75" customHeight="1" x14ac:dyDescent="0.15"/>
    <row r="129" s="41" customFormat="1" ht="15.75" customHeight="1" x14ac:dyDescent="0.15"/>
    <row r="130" s="41" customFormat="1" ht="15.75" customHeight="1" x14ac:dyDescent="0.15"/>
    <row r="131" s="41" customFormat="1" ht="15.75" customHeight="1" x14ac:dyDescent="0.15"/>
    <row r="132" s="41" customFormat="1" ht="15.75" customHeight="1" x14ac:dyDescent="0.15"/>
    <row r="133" s="41" customFormat="1" ht="15.75" customHeight="1" x14ac:dyDescent="0.15"/>
    <row r="134" s="41" customFormat="1" ht="15.75" customHeight="1" x14ac:dyDescent="0.15"/>
    <row r="135" s="41" customFormat="1" ht="15.75" customHeight="1" x14ac:dyDescent="0.15"/>
    <row r="136" s="41" customFormat="1" ht="15.75" customHeight="1" x14ac:dyDescent="0.15"/>
    <row r="137" s="41" customFormat="1" ht="15.75" customHeight="1" x14ac:dyDescent="0.15"/>
    <row r="138" s="41" customFormat="1" ht="15.75" customHeight="1" x14ac:dyDescent="0.15"/>
    <row r="139" s="41" customFormat="1" ht="15.75" customHeight="1" x14ac:dyDescent="0.15"/>
    <row r="140" s="41" customFormat="1" ht="15.75" customHeight="1" x14ac:dyDescent="0.15"/>
    <row r="141" s="41" customFormat="1" ht="15.75" customHeight="1" x14ac:dyDescent="0.15"/>
    <row r="142" s="41" customFormat="1" ht="15.75" customHeight="1" x14ac:dyDescent="0.15"/>
    <row r="143" s="41" customFormat="1" ht="15.75" customHeight="1" x14ac:dyDescent="0.15"/>
    <row r="144" s="41" customFormat="1" ht="15.75" customHeight="1" x14ac:dyDescent="0.15"/>
    <row r="145" s="41" customFormat="1" ht="15.75" customHeight="1" x14ac:dyDescent="0.15"/>
    <row r="146" s="41" customFormat="1" ht="15.75" customHeight="1" x14ac:dyDescent="0.15"/>
    <row r="147" s="41" customFormat="1" ht="15.75" customHeight="1" x14ac:dyDescent="0.15"/>
    <row r="148" s="41" customFormat="1" ht="15.75" customHeight="1" x14ac:dyDescent="0.15"/>
    <row r="149" s="41" customFormat="1" ht="15.75" customHeight="1" x14ac:dyDescent="0.15"/>
    <row r="150" s="41" customFormat="1" ht="15.75" customHeight="1" x14ac:dyDescent="0.15"/>
    <row r="151" s="41" customFormat="1" ht="15.75" customHeight="1" x14ac:dyDescent="0.15"/>
    <row r="152" s="41" customFormat="1" ht="15.75" customHeight="1" x14ac:dyDescent="0.15"/>
    <row r="153" s="41" customFormat="1" ht="15.75" customHeight="1" x14ac:dyDescent="0.15"/>
    <row r="154" s="41" customFormat="1" ht="15.75" customHeight="1" x14ac:dyDescent="0.15"/>
    <row r="155" s="41" customFormat="1" ht="15.75" customHeight="1" x14ac:dyDescent="0.15"/>
    <row r="156" s="41" customFormat="1" ht="15.75" customHeight="1" x14ac:dyDescent="0.15"/>
    <row r="157" s="41" customFormat="1" ht="15.75" customHeight="1" x14ac:dyDescent="0.15"/>
    <row r="158" s="41" customFormat="1" ht="15.75" customHeight="1" x14ac:dyDescent="0.15"/>
    <row r="159" s="41" customFormat="1" ht="15.75" customHeight="1" x14ac:dyDescent="0.15"/>
    <row r="160" s="41" customFormat="1" ht="15.75" customHeight="1" x14ac:dyDescent="0.15"/>
    <row r="161" s="41" customFormat="1" ht="15.75" customHeight="1" x14ac:dyDescent="0.15"/>
    <row r="162" s="41" customFormat="1" ht="15.75" customHeight="1" x14ac:dyDescent="0.15"/>
    <row r="163" s="41" customFormat="1" ht="15.75" customHeight="1" x14ac:dyDescent="0.15"/>
    <row r="164" s="41" customFormat="1" ht="15.75" customHeight="1" x14ac:dyDescent="0.15"/>
    <row r="165" s="41" customFormat="1" ht="15.75" customHeight="1" x14ac:dyDescent="0.15"/>
    <row r="166" s="41" customFormat="1" ht="15.75" customHeight="1" x14ac:dyDescent="0.15"/>
    <row r="167" s="41" customFormat="1" ht="15.75" customHeight="1" x14ac:dyDescent="0.15"/>
    <row r="168" s="41" customFormat="1" ht="15.75" customHeight="1" x14ac:dyDescent="0.15"/>
    <row r="169" s="41" customFormat="1" ht="15.75" customHeight="1" x14ac:dyDescent="0.15"/>
    <row r="170" s="41" customFormat="1" ht="15.75" customHeight="1" x14ac:dyDescent="0.15"/>
    <row r="171" s="41" customFormat="1" ht="15.75" customHeight="1" x14ac:dyDescent="0.15"/>
    <row r="172" s="41" customFormat="1" ht="15.75" customHeight="1" x14ac:dyDescent="0.15"/>
    <row r="173" s="41" customFormat="1" ht="15.75" customHeight="1" x14ac:dyDescent="0.15"/>
    <row r="174" s="41" customFormat="1" ht="15.75" customHeight="1" x14ac:dyDescent="0.15"/>
    <row r="175" s="41" customFormat="1" ht="15.75" customHeight="1" x14ac:dyDescent="0.15"/>
    <row r="176" s="41" customFormat="1" ht="15.75" customHeight="1" x14ac:dyDescent="0.15"/>
    <row r="177" s="41" customFormat="1" ht="15.75" customHeight="1" x14ac:dyDescent="0.15"/>
    <row r="178" s="41" customFormat="1" ht="15.75" customHeight="1" x14ac:dyDescent="0.15"/>
    <row r="179" s="41" customFormat="1" ht="15.75" customHeight="1" x14ac:dyDescent="0.15"/>
    <row r="180" s="41" customFormat="1" ht="15.75" customHeight="1" x14ac:dyDescent="0.15"/>
    <row r="181" s="41" customFormat="1" ht="15.75" customHeight="1" x14ac:dyDescent="0.15"/>
    <row r="182" s="41" customFormat="1" ht="15.75" customHeight="1" x14ac:dyDescent="0.15"/>
    <row r="183" s="41" customFormat="1" ht="15.75" customHeight="1" x14ac:dyDescent="0.15"/>
    <row r="184" s="41" customFormat="1" ht="15.75" customHeight="1" x14ac:dyDescent="0.15"/>
    <row r="185" s="41" customFormat="1" ht="15.75" customHeight="1" x14ac:dyDescent="0.15"/>
    <row r="186" s="41" customFormat="1" ht="15.75" customHeight="1" x14ac:dyDescent="0.15"/>
    <row r="187" s="41" customFormat="1" ht="15.75" customHeight="1" x14ac:dyDescent="0.15"/>
    <row r="188" s="41" customFormat="1" ht="15.75" customHeight="1" x14ac:dyDescent="0.15"/>
    <row r="189" s="41" customFormat="1" ht="15.75" customHeight="1" x14ac:dyDescent="0.15"/>
    <row r="190" s="41" customFormat="1" ht="15.75" customHeight="1" x14ac:dyDescent="0.15"/>
    <row r="191" s="41" customFormat="1" ht="15.75" customHeight="1" x14ac:dyDescent="0.15"/>
    <row r="192" s="41" customFormat="1" ht="15.75" customHeight="1" x14ac:dyDescent="0.15"/>
    <row r="193" s="41" customFormat="1" ht="15.75" customHeight="1" x14ac:dyDescent="0.15"/>
    <row r="194" s="41" customFormat="1" ht="15.75" customHeight="1" x14ac:dyDescent="0.15"/>
    <row r="195" s="41" customFormat="1" ht="15.75" customHeight="1" x14ac:dyDescent="0.15"/>
    <row r="196" s="41" customFormat="1" ht="15.75" customHeight="1" x14ac:dyDescent="0.15"/>
    <row r="197" s="41" customFormat="1" ht="15.75" customHeight="1" x14ac:dyDescent="0.15"/>
    <row r="198" s="41" customFormat="1" ht="15.75" customHeight="1" x14ac:dyDescent="0.15"/>
    <row r="199" s="41" customFormat="1" ht="15.75" customHeight="1" x14ac:dyDescent="0.15"/>
    <row r="200" s="41" customFormat="1" ht="15.75" customHeight="1" x14ac:dyDescent="0.15"/>
    <row r="201" s="41" customFormat="1" ht="15.75" customHeight="1" x14ac:dyDescent="0.15"/>
    <row r="202" s="41" customFormat="1" ht="15.75" customHeight="1" x14ac:dyDescent="0.15"/>
    <row r="203" s="41" customFormat="1" ht="15.75" customHeight="1" x14ac:dyDescent="0.15"/>
    <row r="204" s="41" customFormat="1" ht="15.75" customHeight="1" x14ac:dyDescent="0.15"/>
    <row r="205" s="41" customFormat="1" ht="15.75" customHeight="1" x14ac:dyDescent="0.15"/>
    <row r="206" s="41" customFormat="1" ht="15.75" customHeight="1" x14ac:dyDescent="0.15"/>
    <row r="207" s="41" customFormat="1" ht="15.75" customHeight="1" x14ac:dyDescent="0.15"/>
    <row r="208" s="41" customFormat="1" ht="15.75" customHeight="1" x14ac:dyDescent="0.15"/>
    <row r="209" s="41" customFormat="1" ht="15.75" customHeight="1" x14ac:dyDescent="0.15"/>
    <row r="210" s="41" customFormat="1" ht="15.75" customHeight="1" x14ac:dyDescent="0.15"/>
    <row r="211" s="41" customFormat="1" ht="15.75" customHeight="1" x14ac:dyDescent="0.15"/>
    <row r="212" s="41" customFormat="1" ht="15.75" customHeight="1" x14ac:dyDescent="0.15"/>
    <row r="213" s="41" customFormat="1" ht="15.75" customHeight="1" x14ac:dyDescent="0.15"/>
    <row r="214" s="41" customFormat="1" ht="15.75" customHeight="1" x14ac:dyDescent="0.15"/>
    <row r="215" s="41" customFormat="1" ht="15.75" customHeight="1" x14ac:dyDescent="0.15"/>
    <row r="216" s="41" customFormat="1" ht="15.75" customHeight="1" x14ac:dyDescent="0.15"/>
    <row r="217" s="41" customFormat="1" ht="15.75" customHeight="1" x14ac:dyDescent="0.15"/>
    <row r="218" s="41" customFormat="1" ht="15.75" customHeight="1" x14ac:dyDescent="0.15"/>
    <row r="219" s="41" customFormat="1" ht="15.75" customHeight="1" x14ac:dyDescent="0.15"/>
    <row r="220" s="41" customFormat="1" ht="15.75" customHeight="1" x14ac:dyDescent="0.15"/>
    <row r="221" s="41" customFormat="1" ht="15.75" customHeight="1" x14ac:dyDescent="0.15"/>
    <row r="222" s="41" customFormat="1" ht="15.75" customHeight="1" x14ac:dyDescent="0.15"/>
    <row r="223" s="41" customFormat="1" ht="15.75" customHeight="1" x14ac:dyDescent="0.15"/>
    <row r="224" s="41" customFormat="1" ht="15.75" customHeight="1" x14ac:dyDescent="0.15"/>
    <row r="225" s="41" customFormat="1" ht="15.75" customHeight="1" x14ac:dyDescent="0.15"/>
    <row r="226" s="41" customFormat="1" ht="15.75" customHeight="1" x14ac:dyDescent="0.15"/>
    <row r="227" s="41" customFormat="1" ht="15.75" customHeight="1" x14ac:dyDescent="0.15"/>
    <row r="228" s="41" customFormat="1" ht="15.75" customHeight="1" x14ac:dyDescent="0.15"/>
    <row r="229" s="41" customFormat="1" ht="15.75" customHeight="1" x14ac:dyDescent="0.15"/>
    <row r="230" s="41" customFormat="1" ht="15.75" customHeight="1" x14ac:dyDescent="0.15"/>
    <row r="231" s="41" customFormat="1" ht="15.75" customHeight="1" x14ac:dyDescent="0.15"/>
    <row r="232" s="41" customFormat="1" ht="15.75" customHeight="1" x14ac:dyDescent="0.15"/>
    <row r="233" s="41" customFormat="1" ht="15.75" customHeight="1" x14ac:dyDescent="0.15"/>
    <row r="234" s="41" customFormat="1" ht="15.75" customHeight="1" x14ac:dyDescent="0.15"/>
    <row r="235" s="41" customFormat="1" ht="15.75" customHeight="1" x14ac:dyDescent="0.15"/>
    <row r="236" s="41" customFormat="1" ht="15.75" customHeight="1" x14ac:dyDescent="0.15"/>
    <row r="237" s="41" customFormat="1" ht="15.75" customHeight="1" x14ac:dyDescent="0.15"/>
    <row r="238" s="41" customFormat="1" ht="15.75" customHeight="1" x14ac:dyDescent="0.15"/>
    <row r="239" s="41" customFormat="1" ht="15.75" customHeight="1" x14ac:dyDescent="0.15"/>
    <row r="240" s="41" customFormat="1" ht="15.75" customHeight="1" x14ac:dyDescent="0.15"/>
    <row r="241" s="41" customFormat="1" ht="15.75" customHeight="1" x14ac:dyDescent="0.15"/>
    <row r="242" s="41" customFormat="1" ht="15.75" customHeight="1" x14ac:dyDescent="0.15"/>
    <row r="243" s="41" customFormat="1" ht="15.75" customHeight="1" x14ac:dyDescent="0.15"/>
    <row r="244" s="41" customFormat="1" ht="15.75" customHeight="1" x14ac:dyDescent="0.15"/>
    <row r="245" s="41" customFormat="1" ht="15.75" customHeight="1" x14ac:dyDescent="0.15"/>
    <row r="246" s="41" customFormat="1" ht="15.75" customHeight="1" x14ac:dyDescent="0.15"/>
    <row r="247" s="41" customFormat="1" ht="15.75" customHeight="1" x14ac:dyDescent="0.15"/>
    <row r="248" s="41" customFormat="1" ht="15.75" customHeight="1" x14ac:dyDescent="0.15"/>
    <row r="249" s="41" customFormat="1" ht="15.75" customHeight="1" x14ac:dyDescent="0.15"/>
    <row r="250" s="41" customFormat="1" ht="15.75" customHeight="1" x14ac:dyDescent="0.15"/>
    <row r="251" s="41" customFormat="1" ht="15.75" customHeight="1" x14ac:dyDescent="0.15"/>
    <row r="252" s="41" customFormat="1" ht="15.75" customHeight="1" x14ac:dyDescent="0.15"/>
    <row r="253" s="41" customFormat="1" ht="15.75" customHeight="1" x14ac:dyDescent="0.15"/>
    <row r="254" s="41" customFormat="1" ht="15.75" customHeight="1" x14ac:dyDescent="0.15"/>
    <row r="255" s="41" customFormat="1" ht="15.75" customHeight="1" x14ac:dyDescent="0.15"/>
    <row r="256" s="41" customFormat="1" ht="15.75" customHeight="1" x14ac:dyDescent="0.15"/>
    <row r="257" s="41" customFormat="1" ht="15.75" customHeight="1" x14ac:dyDescent="0.15"/>
    <row r="258" s="41" customFormat="1" ht="15.75" customHeight="1" x14ac:dyDescent="0.15"/>
    <row r="259" s="41" customFormat="1" ht="15.75" customHeight="1" x14ac:dyDescent="0.15"/>
    <row r="260" s="41" customFormat="1" ht="15.75" customHeight="1" x14ac:dyDescent="0.15"/>
    <row r="261" s="41" customFormat="1" ht="15.75" customHeight="1" x14ac:dyDescent="0.15"/>
    <row r="262" s="41" customFormat="1" ht="15.75" customHeight="1" x14ac:dyDescent="0.15"/>
    <row r="263" s="41" customFormat="1" ht="15.75" customHeight="1" x14ac:dyDescent="0.15"/>
    <row r="264" s="41" customFormat="1" ht="15.75" customHeight="1" x14ac:dyDescent="0.15"/>
    <row r="265" s="41" customFormat="1" ht="15.75" customHeight="1" x14ac:dyDescent="0.15"/>
    <row r="266" s="41" customFormat="1" ht="15.75" customHeight="1" x14ac:dyDescent="0.15"/>
    <row r="267" s="41" customFormat="1" ht="15.75" customHeight="1" x14ac:dyDescent="0.15"/>
    <row r="268" s="41" customFormat="1" ht="15.75" customHeight="1" x14ac:dyDescent="0.15"/>
    <row r="269" s="41" customFormat="1" ht="15.75" customHeight="1" x14ac:dyDescent="0.15"/>
    <row r="270" s="41" customFormat="1" ht="15.75" customHeight="1" x14ac:dyDescent="0.15"/>
    <row r="271" s="41" customFormat="1" ht="15.75" customHeight="1" x14ac:dyDescent="0.15"/>
    <row r="272" s="41" customFormat="1" ht="15.75" customHeight="1" x14ac:dyDescent="0.15"/>
    <row r="273" s="41" customFormat="1" ht="15.75" customHeight="1" x14ac:dyDescent="0.15"/>
    <row r="274" s="41" customFormat="1" ht="15.75" customHeight="1" x14ac:dyDescent="0.15"/>
    <row r="275" s="41" customFormat="1" ht="15.75" customHeight="1" x14ac:dyDescent="0.15"/>
    <row r="276" s="41" customFormat="1" ht="15.75" customHeight="1" x14ac:dyDescent="0.15"/>
    <row r="277" s="41" customFormat="1" ht="15.75" customHeight="1" x14ac:dyDescent="0.15"/>
    <row r="278" s="41" customFormat="1" ht="15.75" customHeight="1" x14ac:dyDescent="0.15"/>
    <row r="279" s="41" customFormat="1" ht="15.75" customHeight="1" x14ac:dyDescent="0.15"/>
    <row r="280" s="41" customFormat="1" ht="15.75" customHeight="1" x14ac:dyDescent="0.15"/>
    <row r="281" s="41" customFormat="1" ht="15.75" customHeight="1" x14ac:dyDescent="0.15"/>
    <row r="282" s="41" customFormat="1" ht="15.75" customHeight="1" x14ac:dyDescent="0.15"/>
    <row r="283" s="41" customFormat="1" ht="15.75" customHeight="1" x14ac:dyDescent="0.15"/>
    <row r="284" s="41" customFormat="1" ht="15.75" customHeight="1" x14ac:dyDescent="0.15"/>
    <row r="285" s="41" customFormat="1" ht="15.75" customHeight="1" x14ac:dyDescent="0.15"/>
    <row r="286" s="41" customFormat="1" ht="15.75" customHeight="1" x14ac:dyDescent="0.15"/>
    <row r="287" s="41" customFormat="1" ht="15.75" customHeight="1" x14ac:dyDescent="0.15"/>
    <row r="288" s="41" customFormat="1" ht="15.75" customHeight="1" x14ac:dyDescent="0.15"/>
    <row r="289" s="41" customFormat="1" ht="15.75" customHeight="1" x14ac:dyDescent="0.15"/>
    <row r="290" s="41" customFormat="1" ht="15.75" customHeight="1" x14ac:dyDescent="0.15"/>
    <row r="291" s="41" customFormat="1" ht="15.75" customHeight="1" x14ac:dyDescent="0.15"/>
    <row r="292" s="41" customFormat="1" ht="15.75" customHeight="1" x14ac:dyDescent="0.15"/>
  </sheetData>
  <mergeCells count="54">
    <mergeCell ref="B75:D75"/>
    <mergeCell ref="E75:F75"/>
    <mergeCell ref="G75:H75"/>
    <mergeCell ref="I75:J75"/>
    <mergeCell ref="B81:D81"/>
    <mergeCell ref="E81:F81"/>
    <mergeCell ref="G81:H81"/>
    <mergeCell ref="I81:J81"/>
    <mergeCell ref="A31:O31"/>
    <mergeCell ref="E33:F33"/>
    <mergeCell ref="G33:H33"/>
    <mergeCell ref="I33:J33"/>
    <mergeCell ref="G45:H45"/>
    <mergeCell ref="I45:J45"/>
    <mergeCell ref="B33:D33"/>
    <mergeCell ref="B39:D39"/>
    <mergeCell ref="E39:F39"/>
    <mergeCell ref="G39:H39"/>
    <mergeCell ref="I39:J39"/>
    <mergeCell ref="B45:D45"/>
    <mergeCell ref="E45:F45"/>
    <mergeCell ref="B11:E11"/>
    <mergeCell ref="F11:I11"/>
    <mergeCell ref="B13:F13"/>
    <mergeCell ref="H13:I13"/>
    <mergeCell ref="C19:H19"/>
    <mergeCell ref="F8:I8"/>
    <mergeCell ref="B8:E8"/>
    <mergeCell ref="B9:E9"/>
    <mergeCell ref="F9:I9"/>
    <mergeCell ref="B10:E10"/>
    <mergeCell ref="F10:I10"/>
    <mergeCell ref="A1:O1"/>
    <mergeCell ref="A2:O2"/>
    <mergeCell ref="B4:I4"/>
    <mergeCell ref="A6:O6"/>
    <mergeCell ref="B7:E7"/>
    <mergeCell ref="F7:I7"/>
    <mergeCell ref="B63:D63"/>
    <mergeCell ref="E63:F63"/>
    <mergeCell ref="G63:H63"/>
    <mergeCell ref="I63:J63"/>
    <mergeCell ref="B69:D69"/>
    <mergeCell ref="E69:F69"/>
    <mergeCell ref="G69:H69"/>
    <mergeCell ref="I69:J69"/>
    <mergeCell ref="B51:D51"/>
    <mergeCell ref="E51:F51"/>
    <mergeCell ref="G51:H51"/>
    <mergeCell ref="I51:J51"/>
    <mergeCell ref="E57:F57"/>
    <mergeCell ref="G57:H57"/>
    <mergeCell ref="I57:J57"/>
    <mergeCell ref="B57:D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 of 3 Round-Robin Tournamen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created xsi:type="dcterms:W3CDTF">2025-06-13T15:40:08Z</dcterms:created>
  <dcterms:modified xsi:type="dcterms:W3CDTF">2025-06-13T15:40:34Z</dcterms:modified>
</cp:coreProperties>
</file>