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 Team Double Round Robin Sched" sheetId="1" r:id="rId5"/>
  </sheets>
  <definedNames/>
  <calcPr/>
</workbook>
</file>

<file path=xl/sharedStrings.xml><?xml version="1.0" encoding="utf-8"?>
<sst xmlns="http://schemas.openxmlformats.org/spreadsheetml/2006/main" count="107" uniqueCount="41">
  <si>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</si>
  <si>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</si>
  <si>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</si>
  <si>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</si>
  <si>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</si>
  <si>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</si>
  <si>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</si>
  <si>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</si>
  <si>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</si>
  <si>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</si>
  <si>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</si>
  <si>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</si>
  <si>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</si>
  <si>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</si>
  <si>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</si>
  <si>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</si>
  <si>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</si>
  <si>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</si>
  <si>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DRAW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</si>
  <si>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</si>
  <si>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</si>
  <si>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</si>
  <si>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</si>
  <si>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</si>
  <si>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</si>
  <si>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</si>
  <si>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</si>
  <si>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</si>
  <si>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</si>
  <si>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</si>
  <si>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</si>
  <si>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BYE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</si>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</sst>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d"/>
  </numFmts>
  <fonts count="13">
    <font>
      <sz val="10.0"/>
      <color rgb="FF000000"/>
      <name val="Arial"/>
      <scheme val="minor"/>
    </font>
    <font>
      <sz val="30.0"/>
      <color rgb="FFFFFFFF"/>
      <name val="Avenir"/>
    </font>
    <font/>
    <font>
      <color theme="1"/>
      <name val="Avenir"/>
    </font>
    <font>
      <color rgb="FFCC0000"/>
      <name val="Avenir"/>
    </font>
    <font>
      <i/>
      <color rgb="FFFFFFFF"/>
      <name val="Avenir"/>
    </font>
    <font>
      <sz val="11.0"/>
      <color theme="1"/>
      <name val="Avenir"/>
    </font>
    <font>
      <sz val="15.0"/>
      <color rgb="FFFFFFFF"/>
      <name val="Avenir"/>
    </font>
    <font>
      <sz val="11.0"/>
      <color rgb="FF434343"/>
      <name val="Avenir"/>
    </font>
    <font>
      <sz val="12.0"/>
      <color rgb="FFFFFFFF"/>
      <name val="Avenir"/>
    </font>
    <font>
      <color rgb="FF434343"/>
      <name val="Avenir"/>
    </font>
    <font>
      <sz val="10.0"/>
      <color rgb="FF000000"/>
      <name val="Avenir"/>
    </font>
    <font>
      <sz val="10.0"/>
      <color rgb="FF434343"/>
      <name val="Avenir"/>
    </font>
  </fonts>
  <fills count="9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</fills>
  <borders count="5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readingOrder="0"/>
    </xf>
    <xf borderId="4" fillId="0" fontId="3" numFmtId="0" xfId="0" applyAlignment="1" applyBorder="1" applyFont="1">
      <alignment horizontal="right" readingOrder="0"/>
    </xf>
    <xf borderId="4" fillId="0" fontId="3" numFmtId="0" xfId="0" applyAlignment="1" applyBorder="1" applyFont="1">
      <alignment horizontal="left" readingOrder="0"/>
    </xf>
    <xf borderId="4" fillId="0" fontId="3" numFmtId="0" xfId="0" applyAlignment="1" applyBorder="1" applyFont="1">
      <alignment horizontal="center" readingOrder="0"/>
    </xf>
    <xf borderId="4" fillId="0" fontId="3" numFmtId="0" xfId="0" applyAlignment="1" applyBorder="1" applyFont="1">
      <alignment readingOrder="0"/>
    </xf>
    <xf borderId="1" fillId="4" fontId="4" numFmtId="0" xfId="0" applyAlignment="1" applyBorder="1" applyFill="1" applyFont="1">
      <alignment horizontal="left" readingOrder="0"/>
    </xf>
    <xf borderId="4" fillId="5" fontId="5" numFmtId="0" xfId="0" applyAlignment="1" applyBorder="1" applyFill="1" applyFont="1">
      <alignment horizontal="left" readingOrder="0"/>
    </xf>
    <xf borderId="4" fillId="5" fontId="3" numFmtId="0" xfId="0" applyAlignment="1" applyBorder="1" applyFont="1">
      <alignment horizontal="right" readingOrder="0"/>
    </xf>
    <xf borderId="4" fillId="5" fontId="3" numFmtId="0" xfId="0" applyAlignment="1" applyBorder="1" applyFont="1">
      <alignment horizontal="left" readingOrder="0"/>
    </xf>
    <xf borderId="4" fillId="5" fontId="3" numFmtId="0" xfId="0" applyAlignment="1" applyBorder="1" applyFont="1">
      <alignment horizontal="center" readingOrder="0"/>
    </xf>
    <xf borderId="4" fillId="0" fontId="6" numFmtId="0" xfId="0" applyAlignment="1" applyBorder="1" applyFont="1">
      <alignment horizontal="right" readingOrder="0"/>
    </xf>
    <xf borderId="1" fillId="3" fontId="7" numFmtId="0" xfId="0" applyAlignment="1" applyBorder="1" applyFont="1">
      <alignment horizontal="center" readingOrder="0"/>
    </xf>
    <xf borderId="4" fillId="0" fontId="6" numFmtId="0" xfId="0" applyAlignment="1" applyBorder="1" applyFont="1">
      <alignment readingOrder="0"/>
    </xf>
    <xf borderId="1" fillId="0" fontId="8" numFmtId="0" xfId="0" applyAlignment="1" applyBorder="1" applyFont="1">
      <alignment horizontal="right" readingOrder="0"/>
    </xf>
    <xf borderId="1" fillId="6" fontId="8" numFmtId="0" xfId="0" applyAlignment="1" applyBorder="1" applyFill="1" applyFont="1">
      <alignment horizontal="left" readingOrder="0"/>
    </xf>
    <xf borderId="1" fillId="6" fontId="8" numFmtId="164" xfId="0" applyAlignment="1" applyBorder="1" applyFont="1" applyNumberFormat="1">
      <alignment horizontal="left" readingOrder="0"/>
    </xf>
    <xf borderId="1" fillId="5" fontId="8" numFmtId="0" xfId="0" applyAlignment="1" applyBorder="1" applyFont="1">
      <alignment horizontal="left" readingOrder="0"/>
    </xf>
    <xf borderId="4" fillId="0" fontId="6" numFmtId="0" xfId="0" applyAlignment="1" applyBorder="1" applyFont="1">
      <alignment horizontal="right" readingOrder="0" shrinkToFit="0" wrapText="1"/>
    </xf>
    <xf borderId="1" fillId="0" fontId="8" numFmtId="0" xfId="0" applyAlignment="1" applyBorder="1" applyFont="1">
      <alignment horizontal="right" readingOrder="0" shrinkToFit="0" wrapText="1"/>
    </xf>
    <xf borderId="1" fillId="7" fontId="7" numFmtId="0" xfId="0" applyAlignment="1" applyBorder="1" applyFill="1" applyFont="1">
      <alignment horizontal="center" readingOrder="0" vertical="center"/>
    </xf>
    <xf borderId="4" fillId="0" fontId="3" numFmtId="0" xfId="0" applyBorder="1" applyFont="1"/>
    <xf borderId="4" fillId="7" fontId="9" numFmtId="0" xfId="0" applyAlignment="1" applyBorder="1" applyFont="1">
      <alignment horizontal="center" readingOrder="0"/>
    </xf>
    <xf borderId="4" fillId="6" fontId="10" numFmtId="0" xfId="0" applyAlignment="1" applyBorder="1" applyFont="1">
      <alignment horizontal="center" readingOrder="0"/>
    </xf>
    <xf borderId="4" fillId="0" fontId="10" numFmtId="0" xfId="0" applyAlignment="1" applyBorder="1" applyFont="1">
      <alignment horizontal="center" readingOrder="0"/>
    </xf>
    <xf borderId="4" fillId="0" fontId="3" numFmtId="0" xfId="0" applyAlignment="1" applyBorder="1" applyFont="1">
      <alignment horizontal="center"/>
    </xf>
    <xf borderId="1" fillId="7" fontId="7" numFmtId="0" xfId="0" applyAlignment="1" applyBorder="1" applyFont="1">
      <alignment horizontal="center" readingOrder="0"/>
    </xf>
    <xf borderId="4" fillId="0" fontId="10" numFmtId="0" xfId="0" applyAlignment="1" applyBorder="1" applyFont="1">
      <alignment horizontal="center"/>
    </xf>
    <xf borderId="4" fillId="0" fontId="11" numFmtId="0" xfId="0" applyAlignment="1" applyBorder="1" applyFont="1">
      <alignment readingOrder="0"/>
    </xf>
    <xf borderId="1" fillId="7" fontId="9" numFmtId="0" xfId="0" applyAlignment="1" applyBorder="1" applyFont="1">
      <alignment horizontal="center" readingOrder="0"/>
    </xf>
    <xf borderId="4" fillId="0" fontId="12" numFmtId="0" xfId="0" applyAlignment="1" applyBorder="1" applyFont="1">
      <alignment horizontal="center" readingOrder="0"/>
    </xf>
    <xf borderId="1" fillId="8" fontId="12" numFmtId="0" xfId="0" applyAlignment="1" applyBorder="1" applyFill="1" applyFont="1">
      <alignment horizontal="center" readingOrder="0"/>
    </xf>
    <xf borderId="4" fillId="8" fontId="12" numFmtId="0" xfId="0" applyAlignment="1" applyBorder="1" applyFont="1">
      <alignment horizontal="center" readingOrder="0"/>
    </xf>
    <xf borderId="4" fillId="8" fontId="10" numFmtId="0" xfId="0" applyAlignment="1" applyBorder="1" applyFont="1">
      <alignment horizontal="center" readingOrder="0"/>
    </xf>
    <xf borderId="4" fillId="8" fontId="10" numFmtId="0" xfId="0" applyAlignment="1" applyBorder="1" applyFont="1">
      <alignment horizontal="center"/>
    </xf>
    <xf borderId="4" fillId="4" fontId="11" numFmtId="0" xfId="0" applyBorder="1" applyFont="1"/>
    <xf borderId="4" fillId="4" fontId="1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.38"/>
    <col customWidth="1" min="2" max="9" width="18.88"/>
    <col customWidth="1" min="10" max="10" width="1.38"/>
  </cols>
  <sheetData>
    <row r="1">
      <c r="A1" s="1" t="str">
        <f>upper(F7)</f>
        <v>MY TOURNAMENT</v>
      </c>
      <c r="B1" s="2"/>
      <c r="C1" s="2"/>
      <c r="D1" s="2"/>
      <c r="E1" s="2"/>
      <c r="F1" s="2"/>
      <c r="G1" s="2"/>
      <c r="H1" s="2"/>
      <c r="I1" s="2"/>
      <c r="J1" s="3"/>
    </row>
    <row r="2">
      <c r="A2" s="4"/>
      <c r="B2" s="2"/>
      <c r="C2" s="2"/>
      <c r="D2" s="2"/>
      <c r="E2" s="2"/>
      <c r="F2" s="2"/>
      <c r="G2" s="2"/>
      <c r="H2" s="2"/>
      <c r="I2" s="2"/>
      <c r="J2" s="3"/>
    </row>
    <row r="3">
      <c r="A3" s="5"/>
      <c r="B3" s="5"/>
      <c r="C3" s="5"/>
      <c r="D3" s="5"/>
      <c r="E3" s="5"/>
      <c r="F3" s="6"/>
      <c r="G3" s="6"/>
      <c r="H3" s="6"/>
      <c r="I3" s="7"/>
      <c r="J3" s="8"/>
    </row>
    <row r="4">
      <c r="A4" s="5"/>
      <c r="B4" s="9" t="s">
        <v>0</v>
      </c>
      <c r="C4" s="2"/>
      <c r="D4" s="2"/>
      <c r="E4" s="2"/>
      <c r="F4" s="2"/>
      <c r="G4" s="2"/>
      <c r="H4" s="2"/>
      <c r="I4" s="3"/>
      <c r="J4" s="8"/>
    </row>
    <row r="5">
      <c r="A5" s="5"/>
      <c r="B5" s="10"/>
      <c r="C5" s="10"/>
      <c r="D5" s="10"/>
      <c r="E5" s="11"/>
      <c r="F5" s="12"/>
      <c r="G5" s="12"/>
      <c r="H5" s="12"/>
      <c r="I5" s="13"/>
      <c r="J5" s="8"/>
    </row>
    <row r="6">
      <c r="A6" s="14"/>
      <c r="B6" s="15" t="s">
        <v>1</v>
      </c>
      <c r="C6" s="2"/>
      <c r="D6" s="2"/>
      <c r="E6" s="2"/>
      <c r="F6" s="2"/>
      <c r="G6" s="2"/>
      <c r="H6" s="2"/>
      <c r="I6" s="3"/>
      <c r="J6" s="16"/>
    </row>
    <row r="7">
      <c r="A7" s="14"/>
      <c r="B7" s="17" t="s">
        <v>2</v>
      </c>
      <c r="C7" s="2"/>
      <c r="D7" s="2"/>
      <c r="E7" s="3"/>
      <c r="F7" s="18" t="s">
        <v>3</v>
      </c>
      <c r="G7" s="2"/>
      <c r="H7" s="2"/>
      <c r="I7" s="3"/>
      <c r="J7" s="16"/>
    </row>
    <row r="8">
      <c r="A8" s="14"/>
      <c r="B8" s="17" t="s">
        <v>4</v>
      </c>
      <c r="C8" s="2"/>
      <c r="D8" s="2"/>
      <c r="E8" s="3"/>
      <c r="F8" s="19"/>
      <c r="G8" s="2"/>
      <c r="H8" s="2"/>
      <c r="I8" s="3"/>
      <c r="J8" s="16"/>
    </row>
    <row r="9">
      <c r="A9" s="14"/>
      <c r="B9" s="17" t="s">
        <v>5</v>
      </c>
      <c r="C9" s="2"/>
      <c r="D9" s="2"/>
      <c r="E9" s="3"/>
      <c r="F9" s="18"/>
      <c r="G9" s="2"/>
      <c r="H9" s="2"/>
      <c r="I9" s="3"/>
      <c r="J9" s="16"/>
    </row>
    <row r="10">
      <c r="A10" s="14"/>
      <c r="B10" s="17" t="s">
        <v>6</v>
      </c>
      <c r="C10" s="2"/>
      <c r="D10" s="2"/>
      <c r="E10" s="3"/>
      <c r="F10" s="20">
        <v>5.0</v>
      </c>
      <c r="G10" s="2"/>
      <c r="H10" s="2"/>
      <c r="I10" s="3"/>
      <c r="J10" s="16"/>
    </row>
    <row r="11">
      <c r="A11" s="21"/>
      <c r="B11" s="22" t="s">
        <v>7</v>
      </c>
      <c r="C11" s="2"/>
      <c r="D11" s="2"/>
      <c r="E11" s="3"/>
      <c r="F11" s="18"/>
      <c r="G11" s="2"/>
      <c r="H11" s="2"/>
      <c r="I11" s="3"/>
      <c r="J11" s="16"/>
    </row>
    <row r="12">
      <c r="A12" s="8"/>
      <c r="B12" s="8"/>
      <c r="C12" s="8"/>
      <c r="D12" s="8"/>
      <c r="E12" s="8"/>
      <c r="F12" s="8"/>
      <c r="G12" s="7"/>
      <c r="H12" s="7"/>
      <c r="I12" s="7"/>
      <c r="J12" s="8"/>
    </row>
    <row r="13">
      <c r="A13" s="8"/>
      <c r="B13" s="23" t="s">
        <v>8</v>
      </c>
      <c r="C13" s="2"/>
      <c r="D13" s="2"/>
      <c r="E13" s="2"/>
      <c r="F13" s="3"/>
      <c r="G13" s="24"/>
      <c r="H13" s="23" t="s">
        <v>9</v>
      </c>
      <c r="I13" s="3"/>
      <c r="J13" s="24"/>
    </row>
    <row r="14">
      <c r="A14" s="8"/>
      <c r="B14" s="25" t="s">
        <v>10</v>
      </c>
      <c r="C14" s="25" t="s">
        <v>11</v>
      </c>
      <c r="D14" s="25" t="s">
        <v>12</v>
      </c>
      <c r="E14" s="25" t="s">
        <v>13</v>
      </c>
      <c r="F14" s="25" t="s">
        <v>14</v>
      </c>
      <c r="G14" s="24"/>
      <c r="H14" s="25" t="s">
        <v>15</v>
      </c>
      <c r="I14" s="25" t="s">
        <v>16</v>
      </c>
      <c r="J14" s="24"/>
    </row>
    <row r="15">
      <c r="A15" s="8"/>
      <c r="B15" s="26"/>
      <c r="C15" s="26"/>
      <c r="D15" s="26"/>
      <c r="E15" s="26"/>
      <c r="F15" s="26"/>
      <c r="G15" s="24"/>
      <c r="H15" s="27" t="s">
        <v>17</v>
      </c>
      <c r="I15" s="26">
        <v>2.0</v>
      </c>
      <c r="J15" s="24"/>
    </row>
    <row r="16">
      <c r="A16" s="8"/>
      <c r="B16" s="24"/>
      <c r="C16" s="24"/>
      <c r="D16" s="24"/>
      <c r="E16" s="24"/>
      <c r="F16" s="24"/>
      <c r="G16" s="24"/>
      <c r="H16" s="27" t="s">
        <v>18</v>
      </c>
      <c r="I16" s="26">
        <v>1.0</v>
      </c>
      <c r="J16" s="24"/>
    </row>
    <row r="17">
      <c r="A17" s="24"/>
      <c r="B17" s="24"/>
      <c r="C17" s="24"/>
      <c r="D17" s="24"/>
      <c r="E17" s="24"/>
      <c r="F17" s="24"/>
      <c r="G17" s="28"/>
      <c r="H17" s="28"/>
      <c r="I17" s="28"/>
      <c r="J17" s="24"/>
    </row>
    <row r="18">
      <c r="A18" s="8"/>
      <c r="B18" s="24"/>
      <c r="C18" s="29" t="s">
        <v>19</v>
      </c>
      <c r="D18" s="2"/>
      <c r="E18" s="2"/>
      <c r="F18" s="2"/>
      <c r="G18" s="2"/>
      <c r="H18" s="3"/>
      <c r="I18" s="24"/>
      <c r="J18" s="24"/>
    </row>
    <row r="19">
      <c r="A19" s="8"/>
      <c r="B19" s="24"/>
      <c r="C19" s="25" t="s">
        <v>20</v>
      </c>
      <c r="D19" s="25" t="s">
        <v>21</v>
      </c>
      <c r="E19" s="25" t="s">
        <v>22</v>
      </c>
      <c r="F19" s="25" t="s">
        <v>23</v>
      </c>
      <c r="G19" s="25" t="s">
        <v>24</v>
      </c>
      <c r="H19" s="25" t="s">
        <v>25</v>
      </c>
      <c r="I19" s="24"/>
      <c r="J19" s="24"/>
    </row>
    <row r="20">
      <c r="A20" s="24"/>
      <c r="B20" s="24"/>
      <c r="C20" s="30">
        <f t="shared" ref="C20:C24" si="1">_xlfn.RANK.EQ(H20,$H$20:$H$24,0)</f>
        <v>1</v>
      </c>
      <c r="D20" s="30" t="str">
        <f>B15</f>
        <v/>
      </c>
      <c r="E20" s="30">
        <f>COUNTIF(G29:G67, D20)</f>
        <v>0</v>
      </c>
      <c r="F20" s="30">
        <f>COUNTIF(H29:H67, D20)</f>
        <v>0</v>
      </c>
      <c r="G20" s="27">
        <f t="shared" ref="G20:G24" si="2">COUNTIFS($I$29:$I$67, "draw", $B$29:$B$67, D20) + COUNTIFS($I$29:$I$67, "draw", $D$29:$D$67, D20)
</f>
        <v>0</v>
      </c>
      <c r="H20" s="30">
        <f t="shared" ref="H20:H24" si="3">(E20 * $I$15)+(G20 * $I$16)</f>
        <v>0</v>
      </c>
      <c r="I20" s="24"/>
      <c r="J20" s="24"/>
    </row>
    <row r="21">
      <c r="A21" s="24"/>
      <c r="B21" s="24"/>
      <c r="C21" s="30">
        <f t="shared" si="1"/>
        <v>1</v>
      </c>
      <c r="D21" s="30" t="str">
        <f>C15</f>
        <v/>
      </c>
      <c r="E21" s="30">
        <f>COUNTIF(G29:G67, D21)</f>
        <v>0</v>
      </c>
      <c r="F21" s="30">
        <f>COUNTIF(H29:H67, D21)</f>
        <v>0</v>
      </c>
      <c r="G21" s="27">
        <f t="shared" si="2"/>
        <v>0</v>
      </c>
      <c r="H21" s="30">
        <f t="shared" si="3"/>
        <v>0</v>
      </c>
      <c r="I21" s="24"/>
      <c r="J21" s="24"/>
    </row>
    <row r="22">
      <c r="A22" s="24"/>
      <c r="B22" s="24"/>
      <c r="C22" s="30">
        <f t="shared" si="1"/>
        <v>1</v>
      </c>
      <c r="D22" s="30" t="str">
        <f>D15</f>
        <v/>
      </c>
      <c r="E22" s="30">
        <f>COUNTIF(G29:G67, D22)</f>
        <v>0</v>
      </c>
      <c r="F22" s="30">
        <f>COUNTIF(H29:H67, D22)</f>
        <v>0</v>
      </c>
      <c r="G22" s="27">
        <f t="shared" si="2"/>
        <v>0</v>
      </c>
      <c r="H22" s="30">
        <f t="shared" si="3"/>
        <v>0</v>
      </c>
      <c r="I22" s="24"/>
      <c r="J22" s="24"/>
    </row>
    <row r="23">
      <c r="A23" s="24"/>
      <c r="B23" s="24"/>
      <c r="C23" s="30">
        <f t="shared" si="1"/>
        <v>1</v>
      </c>
      <c r="D23" s="30" t="str">
        <f>E15</f>
        <v/>
      </c>
      <c r="E23" s="30">
        <f>COUNTIF(G29:G67, D23)</f>
        <v>0</v>
      </c>
      <c r="F23" s="30">
        <f>COUNTIF(H29:H67, D23)</f>
        <v>0</v>
      </c>
      <c r="G23" s="27">
        <f t="shared" si="2"/>
        <v>0</v>
      </c>
      <c r="H23" s="30">
        <f t="shared" si="3"/>
        <v>0</v>
      </c>
      <c r="I23" s="24"/>
      <c r="J23" s="24"/>
    </row>
    <row r="24">
      <c r="A24" s="24"/>
      <c r="B24" s="24"/>
      <c r="C24" s="30">
        <f t="shared" si="1"/>
        <v>1</v>
      </c>
      <c r="D24" s="30" t="str">
        <f>F15</f>
        <v/>
      </c>
      <c r="E24" s="30">
        <f>COUNTIF(G29:G67, D24)</f>
        <v>0</v>
      </c>
      <c r="F24" s="30">
        <f>COUNTIF(H29:H67, D24)</f>
        <v>0</v>
      </c>
      <c r="G24" s="27">
        <f t="shared" si="2"/>
        <v>0</v>
      </c>
      <c r="H24" s="30">
        <f t="shared" si="3"/>
        <v>0</v>
      </c>
      <c r="I24" s="24"/>
      <c r="J24" s="24"/>
    </row>
    <row r="25">
      <c r="A25" s="24"/>
      <c r="B25" s="24"/>
      <c r="C25" s="24"/>
      <c r="D25" s="24"/>
      <c r="E25" s="24"/>
      <c r="F25" s="24"/>
      <c r="G25" s="28"/>
      <c r="H25" s="28"/>
      <c r="I25" s="28"/>
      <c r="J25" s="24"/>
    </row>
    <row r="26">
      <c r="A26" s="8"/>
      <c r="B26" s="29" t="s">
        <v>26</v>
      </c>
      <c r="C26" s="2"/>
      <c r="D26" s="2"/>
      <c r="E26" s="2"/>
      <c r="F26" s="2"/>
      <c r="G26" s="2"/>
      <c r="H26" s="2"/>
      <c r="I26" s="3"/>
      <c r="J26" s="24"/>
    </row>
    <row r="27">
      <c r="A27" s="24"/>
      <c r="B27" s="24"/>
      <c r="C27" s="24"/>
      <c r="D27" s="24"/>
      <c r="E27" s="24"/>
      <c r="F27" s="24"/>
      <c r="G27" s="28"/>
      <c r="H27" s="28"/>
      <c r="I27" s="28"/>
      <c r="J27" s="24"/>
    </row>
    <row r="28">
      <c r="A28" s="31"/>
      <c r="B28" s="32" t="s">
        <v>27</v>
      </c>
      <c r="C28" s="2"/>
      <c r="D28" s="3"/>
      <c r="E28" s="32" t="s">
        <v>28</v>
      </c>
      <c r="F28" s="3"/>
      <c r="G28" s="25" t="s">
        <v>17</v>
      </c>
      <c r="H28" s="25" t="s">
        <v>29</v>
      </c>
      <c r="I28" s="25" t="s">
        <v>18</v>
      </c>
      <c r="J28" s="24"/>
    </row>
    <row r="29">
      <c r="A29" s="31"/>
      <c r="B29" s="33" t="str">
        <f>B15</f>
        <v/>
      </c>
      <c r="C29" s="33" t="s">
        <v>30</v>
      </c>
      <c r="D29" s="33" t="str">
        <f>E15</f>
        <v/>
      </c>
      <c r="E29" s="26"/>
      <c r="F29" s="26"/>
      <c r="G29" s="30" t="str">
        <f t="shared" ref="G29:G30" si="4">IF(E29 &gt; F29, B29, IF(F29 &gt; E29, D29, "DRAW"))</f>
        <v>DRAW</v>
      </c>
      <c r="H29" s="30" t="str">
        <f t="shared" ref="H29:H30" si="5">IF(G29 = "draw", "DRAW", IF(G29 = B29, D29, IF(G29 = D29, B29, "")))</f>
        <v>DRAW</v>
      </c>
      <c r="I29" s="30" t="str">
        <f t="shared" ref="I29:I30" si="6">IF(AND(G29="draw", E29&lt;&gt;"", F29&lt;&gt;""), "DRAW", "")
</f>
        <v/>
      </c>
      <c r="J29" s="24"/>
    </row>
    <row r="30">
      <c r="A30" s="31"/>
      <c r="B30" s="33" t="str">
        <f>C15</f>
        <v/>
      </c>
      <c r="C30" s="33" t="s">
        <v>30</v>
      </c>
      <c r="D30" s="33" t="str">
        <f>D15</f>
        <v/>
      </c>
      <c r="E30" s="26"/>
      <c r="F30" s="26"/>
      <c r="G30" s="30" t="str">
        <f t="shared" si="4"/>
        <v>DRAW</v>
      </c>
      <c r="H30" s="30" t="str">
        <f t="shared" si="5"/>
        <v>DRAW</v>
      </c>
      <c r="I30" s="30" t="str">
        <f t="shared" si="6"/>
        <v/>
      </c>
      <c r="J30" s="24"/>
    </row>
    <row r="31">
      <c r="A31" s="31"/>
      <c r="B31" s="34" t="str">
        <f>F15</f>
        <v/>
      </c>
      <c r="C31" s="3"/>
      <c r="D31" s="35" t="s">
        <v>31</v>
      </c>
      <c r="E31" s="36"/>
      <c r="F31" s="36"/>
      <c r="G31" s="37"/>
      <c r="H31" s="37"/>
      <c r="I31" s="37"/>
      <c r="J31" s="24"/>
    </row>
    <row r="32">
      <c r="A32" s="31"/>
      <c r="B32" s="32" t="s">
        <v>32</v>
      </c>
      <c r="C32" s="2"/>
      <c r="D32" s="3"/>
      <c r="E32" s="32" t="s">
        <v>28</v>
      </c>
      <c r="F32" s="3"/>
      <c r="G32" s="25" t="s">
        <v>17</v>
      </c>
      <c r="H32" s="25" t="s">
        <v>29</v>
      </c>
      <c r="I32" s="25" t="s">
        <v>18</v>
      </c>
      <c r="J32" s="24"/>
    </row>
    <row r="33">
      <c r="A33" s="38"/>
      <c r="B33" s="39" t="str">
        <f>F15</f>
        <v/>
      </c>
      <c r="C33" s="33" t="s">
        <v>30</v>
      </c>
      <c r="D33" s="39" t="str">
        <f>D15</f>
        <v/>
      </c>
      <c r="E33" s="26"/>
      <c r="F33" s="26"/>
      <c r="G33" s="30" t="str">
        <f t="shared" ref="G33:G34" si="7">IF(E33 &gt; F33, B33, IF(F33 &gt; E33, D33, "DRAW"))</f>
        <v>DRAW</v>
      </c>
      <c r="H33" s="30" t="str">
        <f t="shared" ref="H33:H34" si="8">IF(G33 = "draw", "DRAW", IF(G33 = B33, D33, IF(G33 = D33, B33, "")))</f>
        <v>DRAW</v>
      </c>
      <c r="I33" s="30" t="str">
        <f t="shared" ref="I33:I34" si="9">IF(AND(G33="draw", E33&lt;&gt;"", F33&lt;&gt;""), "DRAW", "")
</f>
        <v/>
      </c>
      <c r="J33" s="24"/>
    </row>
    <row r="34">
      <c r="A34" s="38"/>
      <c r="B34" s="39" t="str">
        <f>B15</f>
        <v/>
      </c>
      <c r="C34" s="33" t="s">
        <v>30</v>
      </c>
      <c r="D34" s="39" t="str">
        <f>C15</f>
        <v/>
      </c>
      <c r="E34" s="26"/>
      <c r="F34" s="26"/>
      <c r="G34" s="30" t="str">
        <f t="shared" si="7"/>
        <v>DRAW</v>
      </c>
      <c r="H34" s="30" t="str">
        <f t="shared" si="8"/>
        <v>DRAW</v>
      </c>
      <c r="I34" s="30" t="str">
        <f t="shared" si="9"/>
        <v/>
      </c>
      <c r="J34" s="24"/>
    </row>
    <row r="35">
      <c r="A35" s="38"/>
      <c r="B35" s="34" t="str">
        <f>E15</f>
        <v/>
      </c>
      <c r="C35" s="3"/>
      <c r="D35" s="35" t="s">
        <v>31</v>
      </c>
      <c r="E35" s="36"/>
      <c r="F35" s="36"/>
      <c r="G35" s="37"/>
      <c r="H35" s="37"/>
      <c r="I35" s="37"/>
      <c r="J35" s="24"/>
    </row>
    <row r="36">
      <c r="A36" s="31"/>
      <c r="B36" s="32" t="s">
        <v>33</v>
      </c>
      <c r="C36" s="2"/>
      <c r="D36" s="3"/>
      <c r="E36" s="32" t="s">
        <v>28</v>
      </c>
      <c r="F36" s="3"/>
      <c r="G36" s="25" t="s">
        <v>17</v>
      </c>
      <c r="H36" s="25" t="s">
        <v>29</v>
      </c>
      <c r="I36" s="25" t="s">
        <v>18</v>
      </c>
      <c r="J36" s="24"/>
    </row>
    <row r="37">
      <c r="A37" s="38"/>
      <c r="B37" s="39" t="str">
        <f>E15</f>
        <v/>
      </c>
      <c r="C37" s="33" t="s">
        <v>30</v>
      </c>
      <c r="D37" s="39" t="str">
        <f>C15</f>
        <v/>
      </c>
      <c r="E37" s="26"/>
      <c r="F37" s="26"/>
      <c r="G37" s="30" t="str">
        <f t="shared" ref="G37:G38" si="10">IF(E37 &gt; F37, B37, IF(F37 &gt; E37, D37, "DRAW"))</f>
        <v>DRAW</v>
      </c>
      <c r="H37" s="30" t="str">
        <f t="shared" ref="H37:H38" si="11">IF(G37 = "draw", "DRAW", IF(G37 = B37, D37, IF(G37 = D37, B37, "")))</f>
        <v>DRAW</v>
      </c>
      <c r="I37" s="30" t="str">
        <f t="shared" ref="I37:I38" si="12">IF(AND(G37="draw", E37&lt;&gt;"", F37&lt;&gt;""), "DRAW", "")
</f>
        <v/>
      </c>
      <c r="J37" s="24"/>
    </row>
    <row r="38">
      <c r="A38" s="38"/>
      <c r="B38" s="39" t="str">
        <f>F15</f>
        <v/>
      </c>
      <c r="C38" s="33" t="s">
        <v>30</v>
      </c>
      <c r="D38" s="39" t="str">
        <f>B15</f>
        <v/>
      </c>
      <c r="E38" s="26"/>
      <c r="F38" s="26"/>
      <c r="G38" s="30" t="str">
        <f t="shared" si="10"/>
        <v>DRAW</v>
      </c>
      <c r="H38" s="30" t="str">
        <f t="shared" si="11"/>
        <v>DRAW</v>
      </c>
      <c r="I38" s="30" t="str">
        <f t="shared" si="12"/>
        <v/>
      </c>
      <c r="J38" s="24"/>
    </row>
    <row r="39">
      <c r="A39" s="38"/>
      <c r="B39" s="34" t="str">
        <f>D15</f>
        <v/>
      </c>
      <c r="C39" s="3"/>
      <c r="D39" s="35" t="s">
        <v>31</v>
      </c>
      <c r="E39" s="36"/>
      <c r="F39" s="36"/>
      <c r="G39" s="37"/>
      <c r="H39" s="37"/>
      <c r="I39" s="37"/>
      <c r="J39" s="24"/>
    </row>
    <row r="40">
      <c r="A40" s="31"/>
      <c r="B40" s="32" t="s">
        <v>34</v>
      </c>
      <c r="C40" s="2"/>
      <c r="D40" s="3"/>
      <c r="E40" s="32" t="s">
        <v>28</v>
      </c>
      <c r="F40" s="3"/>
      <c r="G40" s="25" t="s">
        <v>17</v>
      </c>
      <c r="H40" s="25" t="s">
        <v>29</v>
      </c>
      <c r="I40" s="25" t="s">
        <v>18</v>
      </c>
      <c r="J40" s="24"/>
    </row>
    <row r="41">
      <c r="A41" s="38"/>
      <c r="B41" s="39" t="str">
        <f>D15</f>
        <v/>
      </c>
      <c r="C41" s="33" t="s">
        <v>30</v>
      </c>
      <c r="D41" s="39" t="str">
        <f>B15</f>
        <v/>
      </c>
      <c r="E41" s="26"/>
      <c r="F41" s="26"/>
      <c r="G41" s="30" t="str">
        <f t="shared" ref="G41:G42" si="13">IF(E41 &gt; F41, B41, IF(F41 &gt; E41, D41, "DRAW"))</f>
        <v>DRAW</v>
      </c>
      <c r="H41" s="30" t="str">
        <f t="shared" ref="H41:H42" si="14">IF(G41 = "draw", "DRAW", IF(G41 = B41, D41, IF(G41 = D41, B41, "")))</f>
        <v>DRAW</v>
      </c>
      <c r="I41" s="30" t="str">
        <f t="shared" ref="I41:I42" si="15">IF(AND(G41="draw", E41&lt;&gt;"", F41&lt;&gt;""), "DRAW", "")
</f>
        <v/>
      </c>
      <c r="J41" s="24"/>
    </row>
    <row r="42">
      <c r="A42" s="38"/>
      <c r="B42" s="39" t="str">
        <f>E15</f>
        <v/>
      </c>
      <c r="C42" s="33" t="s">
        <v>30</v>
      </c>
      <c r="D42" s="39" t="str">
        <f>F15</f>
        <v/>
      </c>
      <c r="E42" s="26"/>
      <c r="F42" s="26"/>
      <c r="G42" s="30" t="str">
        <f t="shared" si="13"/>
        <v>DRAW</v>
      </c>
      <c r="H42" s="30" t="str">
        <f t="shared" si="14"/>
        <v>DRAW</v>
      </c>
      <c r="I42" s="30" t="str">
        <f t="shared" si="15"/>
        <v/>
      </c>
      <c r="J42" s="24"/>
    </row>
    <row r="43">
      <c r="A43" s="38"/>
      <c r="B43" s="34" t="str">
        <f>C15</f>
        <v/>
      </c>
      <c r="C43" s="3"/>
      <c r="D43" s="35" t="s">
        <v>31</v>
      </c>
      <c r="E43" s="36"/>
      <c r="F43" s="36"/>
      <c r="G43" s="37"/>
      <c r="H43" s="37"/>
      <c r="I43" s="37"/>
      <c r="J43" s="24"/>
    </row>
    <row r="44">
      <c r="A44" s="31"/>
      <c r="B44" s="32" t="s">
        <v>35</v>
      </c>
      <c r="C44" s="2"/>
      <c r="D44" s="3"/>
      <c r="E44" s="32" t="s">
        <v>28</v>
      </c>
      <c r="F44" s="3"/>
      <c r="G44" s="25" t="s">
        <v>17</v>
      </c>
      <c r="H44" s="25" t="s">
        <v>29</v>
      </c>
      <c r="I44" s="25" t="s">
        <v>18</v>
      </c>
      <c r="J44" s="24"/>
    </row>
    <row r="45">
      <c r="A45" s="38"/>
      <c r="B45" s="39" t="str">
        <f>C15</f>
        <v/>
      </c>
      <c r="C45" s="33" t="s">
        <v>30</v>
      </c>
      <c r="D45" s="39" t="str">
        <f>F15</f>
        <v/>
      </c>
      <c r="E45" s="26"/>
      <c r="F45" s="26"/>
      <c r="G45" s="30" t="str">
        <f t="shared" ref="G45:G46" si="16">IF(E45 &gt; F45, B45, IF(F45 &gt; E45, D45, "DRAW"))</f>
        <v>DRAW</v>
      </c>
      <c r="H45" s="30" t="str">
        <f t="shared" ref="H45:H46" si="17">IF(G45 = "draw", "DRAW", IF(G45 = B45, D45, IF(G45 = D45, B45, "")))</f>
        <v>DRAW</v>
      </c>
      <c r="I45" s="30" t="str">
        <f t="shared" ref="I45:I46" si="18">IF(AND(G45="draw", E45&lt;&gt;"", F45&lt;&gt;""), "DRAW", "")
</f>
        <v/>
      </c>
      <c r="J45" s="24"/>
    </row>
    <row r="46">
      <c r="A46" s="38"/>
      <c r="B46" s="39" t="str">
        <f>D15</f>
        <v/>
      </c>
      <c r="C46" s="33" t="s">
        <v>30</v>
      </c>
      <c r="D46" s="39" t="str">
        <f>E15</f>
        <v/>
      </c>
      <c r="E46" s="26"/>
      <c r="F46" s="26"/>
      <c r="G46" s="30" t="str">
        <f t="shared" si="16"/>
        <v>DRAW</v>
      </c>
      <c r="H46" s="30" t="str">
        <f t="shared" si="17"/>
        <v>DRAW</v>
      </c>
      <c r="I46" s="30" t="str">
        <f t="shared" si="18"/>
        <v/>
      </c>
      <c r="J46" s="24"/>
    </row>
    <row r="47">
      <c r="A47" s="38"/>
      <c r="B47" s="34" t="str">
        <f>B15</f>
        <v/>
      </c>
      <c r="C47" s="3"/>
      <c r="D47" s="35" t="s">
        <v>31</v>
      </c>
      <c r="E47" s="36"/>
      <c r="F47" s="36"/>
      <c r="G47" s="37"/>
      <c r="H47" s="37"/>
      <c r="I47" s="37"/>
      <c r="J47" s="24"/>
    </row>
    <row r="48">
      <c r="A48" s="24"/>
      <c r="B48" s="32" t="s">
        <v>36</v>
      </c>
      <c r="C48" s="2"/>
      <c r="D48" s="3"/>
      <c r="E48" s="32" t="s">
        <v>28</v>
      </c>
      <c r="F48" s="3"/>
      <c r="G48" s="25" t="s">
        <v>17</v>
      </c>
      <c r="H48" s="25" t="s">
        <v>29</v>
      </c>
      <c r="I48" s="25" t="s">
        <v>18</v>
      </c>
      <c r="J48" s="24"/>
    </row>
    <row r="49">
      <c r="A49" s="24"/>
      <c r="B49" s="33" t="str">
        <f>E15</f>
        <v/>
      </c>
      <c r="C49" s="33" t="s">
        <v>30</v>
      </c>
      <c r="D49" s="33" t="str">
        <f>B15</f>
        <v/>
      </c>
      <c r="E49" s="26"/>
      <c r="F49" s="26"/>
      <c r="G49" s="30" t="str">
        <f t="shared" ref="G49:G50" si="19">IF(E49 &gt; F49, B49, IF(F49 &gt; E49, D49, "DRAW"))</f>
        <v>DRAW</v>
      </c>
      <c r="H49" s="30" t="str">
        <f t="shared" ref="H49:H50" si="20">IF(G49 = "draw", "DRAW", IF(G49 = B49, D49, IF(G49 = D49, B49, "")))</f>
        <v>DRAW</v>
      </c>
      <c r="I49" s="30" t="str">
        <f t="shared" ref="I49:I50" si="21">IF(AND(G49="draw", E49&lt;&gt;"", F49&lt;&gt;""), "DRAW", "")
</f>
        <v/>
      </c>
      <c r="J49" s="24"/>
    </row>
    <row r="50">
      <c r="A50" s="24"/>
      <c r="B50" s="33" t="str">
        <f>D15</f>
        <v/>
      </c>
      <c r="C50" s="33" t="s">
        <v>30</v>
      </c>
      <c r="D50" s="33" t="str">
        <f>C15</f>
        <v/>
      </c>
      <c r="E50" s="26"/>
      <c r="F50" s="26"/>
      <c r="G50" s="30" t="str">
        <f t="shared" si="19"/>
        <v>DRAW</v>
      </c>
      <c r="H50" s="30" t="str">
        <f t="shared" si="20"/>
        <v>DRAW</v>
      </c>
      <c r="I50" s="30" t="str">
        <f t="shared" si="21"/>
        <v/>
      </c>
      <c r="J50" s="24"/>
    </row>
    <row r="51">
      <c r="A51" s="24"/>
      <c r="B51" s="34" t="str">
        <f>F15</f>
        <v/>
      </c>
      <c r="C51" s="3"/>
      <c r="D51" s="35" t="s">
        <v>31</v>
      </c>
      <c r="E51" s="36"/>
      <c r="F51" s="36"/>
      <c r="G51" s="37"/>
      <c r="H51" s="37"/>
      <c r="I51" s="37"/>
      <c r="J51" s="24"/>
    </row>
    <row r="52">
      <c r="A52" s="24"/>
      <c r="B52" s="32" t="s">
        <v>37</v>
      </c>
      <c r="C52" s="2"/>
      <c r="D52" s="3"/>
      <c r="E52" s="32" t="s">
        <v>28</v>
      </c>
      <c r="F52" s="3"/>
      <c r="G52" s="25" t="s">
        <v>17</v>
      </c>
      <c r="H52" s="25" t="s">
        <v>29</v>
      </c>
      <c r="I52" s="25" t="s">
        <v>18</v>
      </c>
      <c r="J52" s="24"/>
    </row>
    <row r="53">
      <c r="A53" s="24"/>
      <c r="B53" s="39" t="str">
        <f>D15</f>
        <v/>
      </c>
      <c r="C53" s="33" t="s">
        <v>30</v>
      </c>
      <c r="D53" s="39" t="str">
        <f>F15</f>
        <v/>
      </c>
      <c r="E53" s="26"/>
      <c r="F53" s="26"/>
      <c r="G53" s="30" t="str">
        <f t="shared" ref="G53:G54" si="22">IF(E53 &gt; F53, B53, IF(F53 &gt; E53, D53, "DRAW"))</f>
        <v>DRAW</v>
      </c>
      <c r="H53" s="30" t="str">
        <f t="shared" ref="H53:H54" si="23">IF(G53 = "draw", "DRAW", IF(G53 = B53, D53, IF(G53 = D53, B53, "")))</f>
        <v>DRAW</v>
      </c>
      <c r="I53" s="30" t="str">
        <f t="shared" ref="I53:I54" si="24">IF(AND(G53="draw", E53&lt;&gt;"", F53&lt;&gt;""), "DRAW", "")
</f>
        <v/>
      </c>
      <c r="J53" s="24"/>
    </row>
    <row r="54">
      <c r="A54" s="24"/>
      <c r="B54" s="39" t="str">
        <f>C15</f>
        <v/>
      </c>
      <c r="C54" s="33" t="s">
        <v>30</v>
      </c>
      <c r="D54" s="39" t="str">
        <f>B15</f>
        <v/>
      </c>
      <c r="E54" s="26"/>
      <c r="F54" s="26"/>
      <c r="G54" s="30" t="str">
        <f t="shared" si="22"/>
        <v>DRAW</v>
      </c>
      <c r="H54" s="30" t="str">
        <f t="shared" si="23"/>
        <v>DRAW</v>
      </c>
      <c r="I54" s="30" t="str">
        <f t="shared" si="24"/>
        <v/>
      </c>
      <c r="J54" s="24"/>
    </row>
    <row r="55">
      <c r="A55" s="24"/>
      <c r="B55" s="34" t="str">
        <f>E15</f>
        <v/>
      </c>
      <c r="C55" s="3"/>
      <c r="D55" s="35" t="s">
        <v>31</v>
      </c>
      <c r="E55" s="36"/>
      <c r="F55" s="36"/>
      <c r="G55" s="37"/>
      <c r="H55" s="37"/>
      <c r="I55" s="37"/>
      <c r="J55" s="24"/>
    </row>
    <row r="56">
      <c r="A56" s="24"/>
      <c r="B56" s="32" t="s">
        <v>38</v>
      </c>
      <c r="C56" s="2"/>
      <c r="D56" s="3"/>
      <c r="E56" s="32" t="s">
        <v>28</v>
      </c>
      <c r="F56" s="3"/>
      <c r="G56" s="25" t="s">
        <v>17</v>
      </c>
      <c r="H56" s="25" t="s">
        <v>29</v>
      </c>
      <c r="I56" s="25" t="s">
        <v>18</v>
      </c>
      <c r="J56" s="24"/>
    </row>
    <row r="57">
      <c r="A57" s="24"/>
      <c r="B57" s="39" t="str">
        <f>C15</f>
        <v/>
      </c>
      <c r="C57" s="33" t="s">
        <v>30</v>
      </c>
      <c r="D57" s="39" t="str">
        <f>E15</f>
        <v/>
      </c>
      <c r="E57" s="26"/>
      <c r="F57" s="26"/>
      <c r="G57" s="30" t="str">
        <f t="shared" ref="G57:G58" si="25">IF(E57 &gt; F57, B57, IF(F57 &gt; E57, D57, "DRAW"))</f>
        <v>DRAW</v>
      </c>
      <c r="H57" s="30" t="str">
        <f t="shared" ref="H57:H58" si="26">IF(G57 = "draw", "DRAW", IF(G57 = B57, D57, IF(G57 = D57, B57, "")))</f>
        <v>DRAW</v>
      </c>
      <c r="I57" s="30" t="str">
        <f t="shared" ref="I57:I58" si="27">IF(AND(G57="draw", E57&lt;&gt;"", F57&lt;&gt;""), "DRAW", "")
</f>
        <v/>
      </c>
      <c r="J57" s="24"/>
    </row>
    <row r="58">
      <c r="A58" s="24"/>
      <c r="B58" s="39" t="str">
        <f>B15</f>
        <v/>
      </c>
      <c r="C58" s="33" t="s">
        <v>30</v>
      </c>
      <c r="D58" s="39" t="str">
        <f>F15</f>
        <v/>
      </c>
      <c r="E58" s="26"/>
      <c r="F58" s="26"/>
      <c r="G58" s="30" t="str">
        <f t="shared" si="25"/>
        <v>DRAW</v>
      </c>
      <c r="H58" s="30" t="str">
        <f t="shared" si="26"/>
        <v>DRAW</v>
      </c>
      <c r="I58" s="30" t="str">
        <f t="shared" si="27"/>
        <v/>
      </c>
      <c r="J58" s="24"/>
    </row>
    <row r="59">
      <c r="A59" s="24"/>
      <c r="B59" s="34" t="str">
        <f>D15</f>
        <v/>
      </c>
      <c r="C59" s="3"/>
      <c r="D59" s="35" t="s">
        <v>31</v>
      </c>
      <c r="E59" s="36"/>
      <c r="F59" s="36"/>
      <c r="G59" s="37"/>
      <c r="H59" s="37"/>
      <c r="I59" s="37"/>
      <c r="J59" s="24"/>
    </row>
    <row r="60">
      <c r="A60" s="24"/>
      <c r="B60" s="32" t="s">
        <v>39</v>
      </c>
      <c r="C60" s="2"/>
      <c r="D60" s="3"/>
      <c r="E60" s="32" t="s">
        <v>28</v>
      </c>
      <c r="F60" s="3"/>
      <c r="G60" s="25" t="s">
        <v>17</v>
      </c>
      <c r="H60" s="25" t="s">
        <v>29</v>
      </c>
      <c r="I60" s="25" t="s">
        <v>18</v>
      </c>
      <c r="J60" s="24"/>
    </row>
    <row r="61">
      <c r="A61" s="24"/>
      <c r="B61" s="39" t="str">
        <f>B15</f>
        <v/>
      </c>
      <c r="C61" s="33" t="s">
        <v>30</v>
      </c>
      <c r="D61" s="39" t="str">
        <f>D15</f>
        <v/>
      </c>
      <c r="E61" s="26"/>
      <c r="F61" s="26"/>
      <c r="G61" s="30" t="str">
        <f t="shared" ref="G61:G62" si="28">IF(E61 &gt; F61, B61, IF(F61 &gt; E61, D61, "DRAW"))</f>
        <v>DRAW</v>
      </c>
      <c r="H61" s="30" t="str">
        <f t="shared" ref="H61:H62" si="29">IF(G61 = "draw", "DRAW", IF(G61 = B61, D61, IF(G61 = D61, B61, "")))</f>
        <v>DRAW</v>
      </c>
      <c r="I61" s="30" t="str">
        <f t="shared" ref="I61:I62" si="30">IF(AND(G61="draw", E61&lt;&gt;"", F61&lt;&gt;""), "DRAW", "")
</f>
        <v/>
      </c>
      <c r="J61" s="24"/>
    </row>
    <row r="62">
      <c r="A62" s="24"/>
      <c r="B62" s="39" t="str">
        <f>F15</f>
        <v/>
      </c>
      <c r="C62" s="33" t="s">
        <v>30</v>
      </c>
      <c r="D62" s="39" t="str">
        <f>E15</f>
        <v/>
      </c>
      <c r="E62" s="26"/>
      <c r="F62" s="26"/>
      <c r="G62" s="30" t="str">
        <f t="shared" si="28"/>
        <v>DRAW</v>
      </c>
      <c r="H62" s="30" t="str">
        <f t="shared" si="29"/>
        <v>DRAW</v>
      </c>
      <c r="I62" s="30" t="str">
        <f t="shared" si="30"/>
        <v/>
      </c>
      <c r="J62" s="24"/>
    </row>
    <row r="63">
      <c r="A63" s="24"/>
      <c r="B63" s="34" t="str">
        <f>C15</f>
        <v/>
      </c>
      <c r="C63" s="3"/>
      <c r="D63" s="35" t="s">
        <v>31</v>
      </c>
      <c r="E63" s="36"/>
      <c r="F63" s="36"/>
      <c r="G63" s="37"/>
      <c r="H63" s="37"/>
      <c r="I63" s="37"/>
      <c r="J63" s="24"/>
    </row>
    <row r="64">
      <c r="A64" s="24"/>
      <c r="B64" s="32" t="s">
        <v>40</v>
      </c>
      <c r="C64" s="2"/>
      <c r="D64" s="3"/>
      <c r="E64" s="32" t="s">
        <v>28</v>
      </c>
      <c r="F64" s="3"/>
      <c r="G64" s="25" t="s">
        <v>17</v>
      </c>
      <c r="H64" s="25" t="s">
        <v>29</v>
      </c>
      <c r="I64" s="25" t="s">
        <v>18</v>
      </c>
      <c r="J64" s="24"/>
    </row>
    <row r="65">
      <c r="A65" s="24"/>
      <c r="B65" s="39" t="str">
        <f>F15</f>
        <v/>
      </c>
      <c r="C65" s="33" t="s">
        <v>30</v>
      </c>
      <c r="D65" s="39" t="str">
        <f>C15</f>
        <v/>
      </c>
      <c r="E65" s="26"/>
      <c r="F65" s="26"/>
      <c r="G65" s="30" t="str">
        <f t="shared" ref="G65:G66" si="31">IF(E65 &gt; F65, B65, IF(F65 &gt; E65, D65, "DRAW"))</f>
        <v>DRAW</v>
      </c>
      <c r="H65" s="30" t="str">
        <f t="shared" ref="H65:H66" si="32">IF(G65 = "draw", "DRAW", IF(G65 = B65, D65, IF(G65 = D65, B65, "")))</f>
        <v>DRAW</v>
      </c>
      <c r="I65" s="30" t="str">
        <f t="shared" ref="I65:I66" si="33">IF(AND(G65="draw", E65&lt;&gt;"", F65&lt;&gt;""), "DRAW", "")
</f>
        <v/>
      </c>
      <c r="J65" s="24"/>
    </row>
    <row r="66">
      <c r="A66" s="24"/>
      <c r="B66" s="39" t="str">
        <f>E15</f>
        <v/>
      </c>
      <c r="C66" s="33" t="s">
        <v>30</v>
      </c>
      <c r="D66" s="39" t="str">
        <f>D15</f>
        <v/>
      </c>
      <c r="E66" s="26"/>
      <c r="F66" s="26"/>
      <c r="G66" s="30" t="str">
        <f t="shared" si="31"/>
        <v>DRAW</v>
      </c>
      <c r="H66" s="30" t="str">
        <f t="shared" si="32"/>
        <v>DRAW</v>
      </c>
      <c r="I66" s="30" t="str">
        <f t="shared" si="33"/>
        <v/>
      </c>
      <c r="J66" s="24"/>
    </row>
    <row r="67">
      <c r="A67" s="24"/>
      <c r="B67" s="34" t="str">
        <f>B15</f>
        <v/>
      </c>
      <c r="C67" s="3"/>
      <c r="D67" s="35" t="s">
        <v>31</v>
      </c>
      <c r="E67" s="36"/>
      <c r="F67" s="36"/>
      <c r="G67" s="37"/>
      <c r="H67" s="37"/>
      <c r="I67" s="37"/>
      <c r="J67" s="24"/>
    </row>
    <row r="68">
      <c r="A68" s="24"/>
      <c r="B68" s="24"/>
      <c r="C68" s="24"/>
      <c r="D68" s="24"/>
      <c r="E68" s="24"/>
      <c r="F68" s="24"/>
      <c r="G68" s="28"/>
      <c r="H68" s="28"/>
      <c r="I68" s="28"/>
      <c r="J68" s="24"/>
    </row>
  </sheetData>
  <mergeCells count="48">
    <mergeCell ref="B59:C59"/>
    <mergeCell ref="B55:C55"/>
    <mergeCell ref="B51:C51"/>
    <mergeCell ref="B63:C63"/>
    <mergeCell ref="B64:D64"/>
    <mergeCell ref="E64:F64"/>
    <mergeCell ref="B67:C67"/>
    <mergeCell ref="B52:D52"/>
    <mergeCell ref="E52:F52"/>
    <mergeCell ref="A1:J1"/>
    <mergeCell ref="A2:J2"/>
    <mergeCell ref="B4:I4"/>
    <mergeCell ref="B6:I6"/>
    <mergeCell ref="B7:E7"/>
    <mergeCell ref="F7:I7"/>
    <mergeCell ref="F8:I8"/>
    <mergeCell ref="B8:E8"/>
    <mergeCell ref="B9:E9"/>
    <mergeCell ref="F9:I9"/>
    <mergeCell ref="B10:E10"/>
    <mergeCell ref="F10:I10"/>
    <mergeCell ref="B11:E11"/>
    <mergeCell ref="F11:I11"/>
    <mergeCell ref="B13:F13"/>
    <mergeCell ref="H13:I13"/>
    <mergeCell ref="C18:H18"/>
    <mergeCell ref="B26:I26"/>
    <mergeCell ref="B28:D28"/>
    <mergeCell ref="E28:F28"/>
    <mergeCell ref="B31:C31"/>
    <mergeCell ref="B32:D32"/>
    <mergeCell ref="E32:F32"/>
    <mergeCell ref="B35:C35"/>
    <mergeCell ref="B36:D36"/>
    <mergeCell ref="E36:F36"/>
    <mergeCell ref="B40:D40"/>
    <mergeCell ref="E40:F40"/>
    <mergeCell ref="B39:C39"/>
    <mergeCell ref="B43:C43"/>
    <mergeCell ref="B44:D44"/>
    <mergeCell ref="E44:F44"/>
    <mergeCell ref="B47:C47"/>
    <mergeCell ref="B48:D48"/>
    <mergeCell ref="E48:F48"/>
    <mergeCell ref="B56:D56"/>
    <mergeCell ref="E56:F56"/>
    <mergeCell ref="B60:D60"/>
    <mergeCell ref="E60:F60"/>
  </mergeCells>
  <drawing r:id="rId1"/>
</worksheet>
</file>