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el Tournament Template - 11 " sheetId="1" r:id="rId4"/>
  </sheets>
  <definedNames/>
  <calcPr/>
</workbook>
</file>

<file path=xl/sharedStrings.xml><?xml version="1.0" encoding="utf-8"?>
<sst xmlns="http://schemas.openxmlformats.org/spreadsheetml/2006/main" count="201" uniqueCount="52">
  <si>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</si>
  <si>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</si>
  <si>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</si>
  <si>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- 11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</si>
  <si>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</si>
  <si>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</si>
  <si>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</si>
  <si>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</si>
  <si>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</si>
  <si>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</si>
  <si>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</si>
  <si>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</si>
  <si>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</si>
  <si>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</si>
  <si>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</si>
  <si>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</si>
  <si>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</si>
  <si>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</si>
  <si>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</si>
  <si>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</si>
  <si>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</si>
  <si>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</si>
  <si>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</si>
  <si>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</si>
  <si>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</si>
  <si>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</si>
  <si>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</si>
  <si>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NO PLAY BYE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</si>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</sst>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5">
    <font>
      <sz val="10.0"/>
      <color rgb="FF000000"/>
      <name val="Arial"/>
      <scheme val="minor"/>
    </font>
    <font>
      <b/>
      <sz val="38.0"/>
      <color rgb="FFFFFFFF"/>
      <name val="Montserrat"/>
    </font>
    <font/>
    <font>
      <color theme="1"/>
      <name val="Roboto"/>
    </font>
    <font>
      <color rgb="FFFF00FF"/>
      <name val="Roboto"/>
    </font>
    <font>
      <i/>
      <color rgb="FFFFFFFF"/>
      <name val="Roboto"/>
    </font>
    <font>
      <b/>
      <sz val="15.0"/>
      <color rgb="FFFFFFFF"/>
      <name val="Montserrat"/>
    </font>
    <font>
      <sz val="11.0"/>
      <color theme="1"/>
      <name val="Roboto"/>
    </font>
    <font>
      <sz val="11.0"/>
      <color rgb="FF434343"/>
      <name val="Roboto"/>
    </font>
    <font>
      <sz val="11.0"/>
      <color rgb="FF000000"/>
      <name val="Roboto"/>
    </font>
    <font>
      <sz val="12.0"/>
      <color rgb="FFFFFFFF"/>
      <name val="Roboto"/>
    </font>
    <font>
      <color rgb="FF000000"/>
      <name val="Roboto"/>
    </font>
    <font>
      <color rgb="FF434343"/>
      <name val="Roboto"/>
    </font>
    <font>
      <b/>
      <sz val="19.0"/>
      <color rgb="FFFFFFFF"/>
      <name val="Montserrat"/>
    </font>
    <font>
      <sz val="10.0"/>
      <color rgb="FF000000"/>
      <name val="Roboto"/>
    </font>
  </fonts>
  <fills count="9">
    <fill>
      <patternFill patternType="none"/>
    </fill>
    <fill>
      <patternFill patternType="lightGray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rgb="FF195AC9"/>
        <bgColor rgb="FF195AC9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4" fontId="4" numFmtId="0" xfId="0" applyAlignment="1" applyBorder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1" fillId="3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right" readingOrder="0"/>
    </xf>
    <xf borderId="1" fillId="0" fontId="8" numFmtId="0" xfId="0" applyAlignment="1" applyBorder="1" applyFont="1">
      <alignment horizontal="right" readingOrder="0" vertical="center"/>
    </xf>
    <xf borderId="1" fillId="6" fontId="9" numFmtId="0" xfId="0" applyAlignment="1" applyBorder="1" applyFill="1" applyFont="1">
      <alignment horizontal="left" readingOrder="0" vertical="center"/>
    </xf>
    <xf borderId="4" fillId="0" fontId="3" numFmtId="0" xfId="0" applyAlignment="1" applyBorder="1" applyFont="1">
      <alignment horizontal="center" vertical="center"/>
    </xf>
    <xf borderId="4" fillId="0" fontId="7" numFmtId="0" xfId="0" applyAlignment="1" applyBorder="1" applyFont="1">
      <alignment readingOrder="0"/>
    </xf>
    <xf borderId="1" fillId="6" fontId="9" numFmtId="164" xfId="0" applyAlignment="1" applyBorder="1" applyFont="1" applyNumberFormat="1">
      <alignment horizontal="left" readingOrder="0" vertical="center"/>
    </xf>
    <xf borderId="1" fillId="5" fontId="8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center" readingOrder="0" vertical="center"/>
    </xf>
    <xf borderId="4" fillId="0" fontId="3" numFmtId="0" xfId="0" applyAlignment="1" applyBorder="1" applyFont="1">
      <alignment vertical="center"/>
    </xf>
    <xf borderId="4" fillId="0" fontId="3" numFmtId="0" xfId="0" applyBorder="1" applyFont="1"/>
    <xf borderId="4" fillId="7" fontId="10" numFmtId="0" xfId="0" applyAlignment="1" applyBorder="1" applyFont="1">
      <alignment horizontal="center" readingOrder="0" vertical="center"/>
    </xf>
    <xf borderId="4" fillId="6" fontId="11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quotePrefix="1"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/>
    </xf>
    <xf borderId="1" fillId="7" fontId="13" numFmtId="0" xfId="0" applyAlignment="1" applyBorder="1" applyFont="1">
      <alignment horizontal="center" readingOrder="0" vertical="center"/>
    </xf>
    <xf borderId="4" fillId="7" fontId="10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1" fillId="7" fontId="6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/>
    </xf>
    <xf borderId="1" fillId="8" fontId="10" numFmtId="0" xfId="0" applyAlignment="1" applyBorder="1" applyFill="1" applyFont="1">
      <alignment horizontal="center" readingOrder="0" vertical="center"/>
    </xf>
    <xf borderId="1" fillId="7" fontId="10" numFmtId="0" xfId="0" applyAlignment="1" applyBorder="1" applyFont="1">
      <alignment horizontal="center" readingOrder="0"/>
    </xf>
    <xf borderId="4" fillId="4" fontId="14" numFmtId="0" xfId="0" applyAlignment="1" applyBorder="1" applyFont="1">
      <alignment horizontal="center" vertical="center"/>
    </xf>
    <xf borderId="4" fillId="4" fontId="14" numFmtId="0" xfId="0" applyAlignment="1" applyBorder="1" applyFont="1">
      <alignment horizontal="center" readingOrder="0" vertical="center"/>
    </xf>
    <xf borderId="4" fillId="6" fontId="12" numFmtId="0" xfId="0" applyAlignment="1" applyBorder="1" applyFont="1">
      <alignment horizontal="center" readingOrder="0"/>
    </xf>
    <xf borderId="4" fillId="4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14" width="18.5"/>
    <col customWidth="1" min="15" max="15" width="1.38"/>
  </cols>
  <sheetData>
    <row r="1">
      <c r="A1" s="1" t="str">
        <f>upper(F7)</f>
        <v>PADEL TOURNAMENT TEMPLATE - 11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10"/>
      <c r="K4" s="10"/>
      <c r="L4" s="10"/>
      <c r="M4" s="10"/>
      <c r="N4" s="10"/>
      <c r="O4" s="8"/>
    </row>
    <row r="5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8"/>
    </row>
    <row r="6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ht="30.0" customHeight="1">
      <c r="A7" s="16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9"/>
      <c r="K7" s="19"/>
      <c r="L7" s="19"/>
      <c r="M7" s="19"/>
      <c r="N7" s="19"/>
      <c r="O7" s="20"/>
    </row>
    <row r="8" ht="30.0" customHeight="1">
      <c r="A8" s="16"/>
      <c r="B8" s="17" t="s">
        <v>4</v>
      </c>
      <c r="C8" s="2"/>
      <c r="D8" s="2"/>
      <c r="E8" s="3"/>
      <c r="F8" s="21"/>
      <c r="G8" s="2"/>
      <c r="H8" s="2"/>
      <c r="I8" s="3"/>
      <c r="J8" s="19"/>
      <c r="K8" s="19"/>
      <c r="L8" s="19"/>
      <c r="M8" s="19"/>
      <c r="N8" s="19"/>
      <c r="O8" s="20"/>
    </row>
    <row r="9" ht="30.0" customHeight="1">
      <c r="A9" s="16"/>
      <c r="B9" s="17" t="s">
        <v>5</v>
      </c>
      <c r="C9" s="2"/>
      <c r="D9" s="2"/>
      <c r="E9" s="3"/>
      <c r="F9" s="18"/>
      <c r="G9" s="2"/>
      <c r="H9" s="2"/>
      <c r="I9" s="3"/>
      <c r="J9" s="19"/>
      <c r="K9" s="19"/>
      <c r="L9" s="19"/>
      <c r="M9" s="19"/>
      <c r="N9" s="19"/>
      <c r="O9" s="20"/>
    </row>
    <row r="10" ht="30.0" customHeight="1">
      <c r="A10" s="16"/>
      <c r="B10" s="17" t="s">
        <v>6</v>
      </c>
      <c r="C10" s="2"/>
      <c r="D10" s="2"/>
      <c r="E10" s="3"/>
      <c r="F10" s="22">
        <v>11.0</v>
      </c>
      <c r="G10" s="2"/>
      <c r="H10" s="2"/>
      <c r="I10" s="3"/>
      <c r="J10" s="19"/>
      <c r="K10" s="19"/>
      <c r="L10" s="19"/>
      <c r="M10" s="19"/>
      <c r="N10" s="19"/>
      <c r="O10" s="20"/>
    </row>
    <row r="11" ht="30.0" customHeight="1">
      <c r="A11" s="23"/>
      <c r="B11" s="24" t="s">
        <v>7</v>
      </c>
      <c r="C11" s="2"/>
      <c r="D11" s="2"/>
      <c r="E11" s="3"/>
      <c r="F11" s="18"/>
      <c r="G11" s="2"/>
      <c r="H11" s="2"/>
      <c r="I11" s="3"/>
      <c r="J11" s="19"/>
      <c r="K11" s="19"/>
      <c r="L11" s="19"/>
      <c r="M11" s="19"/>
      <c r="N11" s="19"/>
      <c r="O11" s="20"/>
    </row>
    <row r="12">
      <c r="A12" s="8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8"/>
    </row>
    <row r="13">
      <c r="A13" s="8"/>
      <c r="B13" s="27" t="s">
        <v>8</v>
      </c>
      <c r="C13" s="2"/>
      <c r="D13" s="2"/>
      <c r="E13" s="2"/>
      <c r="F13" s="3"/>
      <c r="G13" s="28"/>
      <c r="H13" s="27" t="s">
        <v>9</v>
      </c>
      <c r="I13" s="3"/>
      <c r="J13" s="19"/>
      <c r="K13" s="19"/>
      <c r="L13" s="19"/>
      <c r="M13" s="19"/>
      <c r="N13" s="19"/>
      <c r="O13" s="29"/>
    </row>
    <row r="14" ht="30.0" customHeight="1">
      <c r="A14" s="8"/>
      <c r="B14" s="30" t="s">
        <v>10</v>
      </c>
      <c r="C14" s="30" t="s">
        <v>11</v>
      </c>
      <c r="D14" s="30" t="s">
        <v>12</v>
      </c>
      <c r="E14" s="30" t="s">
        <v>13</v>
      </c>
      <c r="F14" s="30" t="s">
        <v>14</v>
      </c>
      <c r="G14" s="28"/>
      <c r="H14" s="30" t="s">
        <v>15</v>
      </c>
      <c r="I14" s="30" t="s">
        <v>16</v>
      </c>
      <c r="J14" s="19"/>
      <c r="K14" s="19"/>
      <c r="L14" s="19"/>
      <c r="M14" s="19"/>
      <c r="N14" s="19"/>
      <c r="O14" s="29"/>
    </row>
    <row r="15" ht="30.0" customHeight="1">
      <c r="A15" s="8"/>
      <c r="B15" s="31" t="s">
        <v>17</v>
      </c>
      <c r="C15" s="31" t="s">
        <v>17</v>
      </c>
      <c r="D15" s="31" t="s">
        <v>17</v>
      </c>
      <c r="E15" s="31" t="s">
        <v>17</v>
      </c>
      <c r="F15" s="31" t="s">
        <v>17</v>
      </c>
      <c r="G15" s="28"/>
      <c r="H15" s="32" t="s">
        <v>18</v>
      </c>
      <c r="I15" s="31">
        <v>3.0</v>
      </c>
      <c r="J15" s="19"/>
      <c r="K15" s="19"/>
      <c r="L15" s="19"/>
      <c r="M15" s="19"/>
      <c r="N15" s="19"/>
      <c r="O15" s="29"/>
    </row>
    <row r="16" ht="30.0" customHeight="1">
      <c r="A16" s="8"/>
      <c r="B16" s="30" t="s">
        <v>19</v>
      </c>
      <c r="C16" s="30" t="s">
        <v>20</v>
      </c>
      <c r="D16" s="30" t="s">
        <v>21</v>
      </c>
      <c r="E16" s="30" t="s">
        <v>22</v>
      </c>
      <c r="F16" s="30" t="s">
        <v>23</v>
      </c>
      <c r="G16" s="28"/>
      <c r="H16" s="26" t="s">
        <v>24</v>
      </c>
      <c r="I16" s="31">
        <v>0.0</v>
      </c>
      <c r="J16" s="19"/>
      <c r="K16" s="19"/>
      <c r="L16" s="19"/>
      <c r="M16" s="19"/>
      <c r="N16" s="19"/>
      <c r="O16" s="29"/>
    </row>
    <row r="17" ht="30.0" customHeight="1">
      <c r="A17" s="8"/>
      <c r="B17" s="31" t="s">
        <v>17</v>
      </c>
      <c r="C17" s="31" t="s">
        <v>17</v>
      </c>
      <c r="D17" s="31" t="s">
        <v>17</v>
      </c>
      <c r="E17" s="31" t="s">
        <v>17</v>
      </c>
      <c r="F17" s="31" t="s">
        <v>17</v>
      </c>
      <c r="G17" s="28"/>
      <c r="H17" s="19"/>
      <c r="I17" s="33" t="s">
        <v>25</v>
      </c>
      <c r="J17" s="19"/>
      <c r="K17" s="19"/>
      <c r="L17" s="19"/>
      <c r="M17" s="19"/>
      <c r="N17" s="19"/>
      <c r="O17" s="29"/>
    </row>
    <row r="18" ht="30.0" customHeight="1">
      <c r="A18" s="29"/>
      <c r="B18" s="30" t="s">
        <v>26</v>
      </c>
      <c r="C18" s="30" t="s">
        <v>27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9"/>
    </row>
    <row r="19" ht="30.0" customHeight="1">
      <c r="A19" s="29"/>
      <c r="B19" s="31" t="s">
        <v>17</v>
      </c>
      <c r="C19" s="31" t="s">
        <v>27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9"/>
    </row>
    <row r="20">
      <c r="A20" s="29"/>
      <c r="B20" s="29"/>
      <c r="C20" s="29"/>
      <c r="D20" s="29"/>
      <c r="E20" s="29"/>
      <c r="F20" s="29"/>
      <c r="G20" s="34"/>
      <c r="H20" s="34"/>
      <c r="I20" s="34"/>
      <c r="J20" s="34"/>
      <c r="K20" s="34"/>
      <c r="L20" s="34"/>
      <c r="M20" s="34"/>
      <c r="N20" s="34"/>
      <c r="O20" s="29"/>
    </row>
    <row r="21" ht="41.25" customHeight="1">
      <c r="A21" s="8"/>
      <c r="B21" s="29"/>
      <c r="C21" s="35" t="s">
        <v>28</v>
      </c>
      <c r="D21" s="2"/>
      <c r="E21" s="2"/>
      <c r="F21" s="2"/>
      <c r="G21" s="2"/>
      <c r="H21" s="3"/>
      <c r="I21" s="29"/>
      <c r="J21" s="29"/>
      <c r="K21" s="29"/>
      <c r="L21" s="29"/>
      <c r="M21" s="29"/>
      <c r="N21" s="29"/>
      <c r="O21" s="29"/>
    </row>
    <row r="22">
      <c r="A22" s="8"/>
      <c r="B22" s="29"/>
      <c r="C22" s="36" t="s">
        <v>29</v>
      </c>
      <c r="D22" s="36" t="s">
        <v>30</v>
      </c>
      <c r="E22" s="36" t="s">
        <v>31</v>
      </c>
      <c r="F22" s="36" t="s">
        <v>24</v>
      </c>
      <c r="G22" s="36" t="s">
        <v>32</v>
      </c>
      <c r="H22" s="36" t="s">
        <v>33</v>
      </c>
      <c r="I22" s="29"/>
      <c r="J22" s="29"/>
      <c r="K22" s="29"/>
      <c r="L22" s="29"/>
      <c r="M22" s="29"/>
      <c r="N22" s="29"/>
      <c r="O22" s="29"/>
    </row>
    <row r="23">
      <c r="A23" s="29"/>
      <c r="B23" s="29"/>
      <c r="C23" s="37">
        <f t="shared" ref="C23:C34" si="1">RANK(H23, H$23:H$34, 0)
</f>
        <v>1</v>
      </c>
      <c r="D23" s="37" t="str">
        <f>B15</f>
        <v>NAME</v>
      </c>
      <c r="E23" s="37">
        <f t="shared" ref="E23:E34" si="2">COUNTIF($K$39:$K$114, D23)</f>
        <v>0</v>
      </c>
      <c r="F23" s="37">
        <f t="shared" ref="F23:F34" si="3">COUNTIF($M$39:$M$114, D23)</f>
        <v>0</v>
      </c>
      <c r="G23" s="38">
        <f t="shared" ref="G23:G34" si="4">SUMPRODUCT(($K$39:$K$114&lt;&gt;"") * (($B$39:$B$114=D23) + ($D$39:$D$114=D23)))
</f>
        <v>0</v>
      </c>
      <c r="H23" s="37">
        <f t="shared" ref="H23:H34" si="5">(E23*$I$15)+(F23*$I$16)</f>
        <v>0</v>
      </c>
      <c r="I23" s="29"/>
      <c r="J23" s="29"/>
      <c r="K23" s="29"/>
      <c r="L23" s="29"/>
      <c r="M23" s="29"/>
      <c r="N23" s="29"/>
      <c r="O23" s="29"/>
    </row>
    <row r="24">
      <c r="A24" s="29"/>
      <c r="B24" s="29"/>
      <c r="C24" s="37">
        <f t="shared" si="1"/>
        <v>1</v>
      </c>
      <c r="D24" s="37" t="str">
        <f>C15</f>
        <v>NAME</v>
      </c>
      <c r="E24" s="37">
        <f t="shared" si="2"/>
        <v>0</v>
      </c>
      <c r="F24" s="37">
        <f t="shared" si="3"/>
        <v>0</v>
      </c>
      <c r="G24" s="38">
        <f t="shared" si="4"/>
        <v>0</v>
      </c>
      <c r="H24" s="37">
        <f t="shared" si="5"/>
        <v>0</v>
      </c>
      <c r="I24" s="29"/>
      <c r="J24" s="29"/>
      <c r="K24" s="29"/>
      <c r="L24" s="29"/>
      <c r="M24" s="29"/>
      <c r="N24" s="29"/>
      <c r="O24" s="29"/>
    </row>
    <row r="25">
      <c r="A25" s="29"/>
      <c r="B25" s="29"/>
      <c r="C25" s="37">
        <f t="shared" si="1"/>
        <v>1</v>
      </c>
      <c r="D25" s="37" t="str">
        <f>D15</f>
        <v>NAME</v>
      </c>
      <c r="E25" s="37">
        <f t="shared" si="2"/>
        <v>0</v>
      </c>
      <c r="F25" s="37">
        <f t="shared" si="3"/>
        <v>0</v>
      </c>
      <c r="G25" s="38">
        <f t="shared" si="4"/>
        <v>0</v>
      </c>
      <c r="H25" s="37">
        <f t="shared" si="5"/>
        <v>0</v>
      </c>
      <c r="I25" s="29"/>
      <c r="J25" s="29"/>
      <c r="K25" s="29"/>
      <c r="L25" s="29"/>
      <c r="M25" s="29"/>
      <c r="N25" s="29"/>
      <c r="O25" s="29"/>
    </row>
    <row r="26">
      <c r="A26" s="29"/>
      <c r="B26" s="29"/>
      <c r="C26" s="37">
        <f t="shared" si="1"/>
        <v>1</v>
      </c>
      <c r="D26" s="37" t="str">
        <f>E15</f>
        <v>NAME</v>
      </c>
      <c r="E26" s="37">
        <f t="shared" si="2"/>
        <v>0</v>
      </c>
      <c r="F26" s="37">
        <f t="shared" si="3"/>
        <v>0</v>
      </c>
      <c r="G26" s="38">
        <f t="shared" si="4"/>
        <v>0</v>
      </c>
      <c r="H26" s="37">
        <f t="shared" si="5"/>
        <v>0</v>
      </c>
      <c r="I26" s="29"/>
      <c r="J26" s="29"/>
      <c r="K26" s="29"/>
      <c r="L26" s="29"/>
      <c r="M26" s="29"/>
      <c r="N26" s="29"/>
      <c r="O26" s="29"/>
    </row>
    <row r="27">
      <c r="A27" s="29"/>
      <c r="B27" s="29"/>
      <c r="C27" s="37">
        <f t="shared" si="1"/>
        <v>1</v>
      </c>
      <c r="D27" s="37" t="str">
        <f>F15</f>
        <v>NAME</v>
      </c>
      <c r="E27" s="37">
        <f t="shared" si="2"/>
        <v>0</v>
      </c>
      <c r="F27" s="37">
        <f t="shared" si="3"/>
        <v>0</v>
      </c>
      <c r="G27" s="38">
        <f t="shared" si="4"/>
        <v>0</v>
      </c>
      <c r="H27" s="37">
        <f t="shared" si="5"/>
        <v>0</v>
      </c>
      <c r="I27" s="29"/>
      <c r="J27" s="29"/>
      <c r="K27" s="29"/>
      <c r="L27" s="29"/>
      <c r="M27" s="29"/>
      <c r="N27" s="29"/>
      <c r="O27" s="29"/>
    </row>
    <row r="28">
      <c r="A28" s="29"/>
      <c r="B28" s="29"/>
      <c r="C28" s="37">
        <f t="shared" si="1"/>
        <v>1</v>
      </c>
      <c r="D28" s="37" t="str">
        <f>B17</f>
        <v>NAME</v>
      </c>
      <c r="E28" s="37">
        <f t="shared" si="2"/>
        <v>0</v>
      </c>
      <c r="F28" s="37">
        <f t="shared" si="3"/>
        <v>0</v>
      </c>
      <c r="G28" s="38">
        <f t="shared" si="4"/>
        <v>0</v>
      </c>
      <c r="H28" s="37">
        <f t="shared" si="5"/>
        <v>0</v>
      </c>
      <c r="I28" s="29"/>
      <c r="J28" s="29"/>
      <c r="K28" s="29"/>
      <c r="L28" s="29"/>
      <c r="M28" s="29"/>
      <c r="N28" s="29"/>
      <c r="O28" s="29"/>
    </row>
    <row r="29">
      <c r="A29" s="29"/>
      <c r="B29" s="29"/>
      <c r="C29" s="37">
        <f t="shared" si="1"/>
        <v>1</v>
      </c>
      <c r="D29" s="37" t="str">
        <f>C17</f>
        <v>NAME</v>
      </c>
      <c r="E29" s="37">
        <f t="shared" si="2"/>
        <v>0</v>
      </c>
      <c r="F29" s="37">
        <f t="shared" si="3"/>
        <v>0</v>
      </c>
      <c r="G29" s="38">
        <f t="shared" si="4"/>
        <v>0</v>
      </c>
      <c r="H29" s="37">
        <f t="shared" si="5"/>
        <v>0</v>
      </c>
      <c r="I29" s="29"/>
      <c r="J29" s="29"/>
      <c r="K29" s="29"/>
      <c r="L29" s="29"/>
      <c r="M29" s="29"/>
      <c r="N29" s="29"/>
      <c r="O29" s="29"/>
    </row>
    <row r="30">
      <c r="A30" s="29"/>
      <c r="B30" s="29"/>
      <c r="C30" s="37">
        <f t="shared" si="1"/>
        <v>1</v>
      </c>
      <c r="D30" s="37" t="str">
        <f>D17</f>
        <v>NAME</v>
      </c>
      <c r="E30" s="37">
        <f t="shared" si="2"/>
        <v>0</v>
      </c>
      <c r="F30" s="37">
        <f t="shared" si="3"/>
        <v>0</v>
      </c>
      <c r="G30" s="38">
        <f t="shared" si="4"/>
        <v>0</v>
      </c>
      <c r="H30" s="37">
        <f t="shared" si="5"/>
        <v>0</v>
      </c>
      <c r="I30" s="29"/>
      <c r="J30" s="29"/>
      <c r="K30" s="29"/>
      <c r="L30" s="29"/>
      <c r="M30" s="29"/>
      <c r="N30" s="29"/>
      <c r="O30" s="29"/>
    </row>
    <row r="31">
      <c r="A31" s="29"/>
      <c r="B31" s="29"/>
      <c r="C31" s="37">
        <f t="shared" si="1"/>
        <v>1</v>
      </c>
      <c r="D31" s="37" t="str">
        <f>E17</f>
        <v>NAME</v>
      </c>
      <c r="E31" s="37">
        <f t="shared" si="2"/>
        <v>0</v>
      </c>
      <c r="F31" s="37">
        <f t="shared" si="3"/>
        <v>0</v>
      </c>
      <c r="G31" s="38">
        <f t="shared" si="4"/>
        <v>0</v>
      </c>
      <c r="H31" s="37">
        <f t="shared" si="5"/>
        <v>0</v>
      </c>
      <c r="I31" s="29"/>
      <c r="J31" s="29"/>
      <c r="K31" s="29"/>
      <c r="L31" s="29"/>
      <c r="M31" s="29"/>
      <c r="N31" s="29"/>
      <c r="O31" s="29"/>
    </row>
    <row r="32">
      <c r="A32" s="29"/>
      <c r="B32" s="29"/>
      <c r="C32" s="37">
        <f t="shared" si="1"/>
        <v>1</v>
      </c>
      <c r="D32" s="37" t="str">
        <f>F17</f>
        <v>NAME</v>
      </c>
      <c r="E32" s="37">
        <f t="shared" si="2"/>
        <v>0</v>
      </c>
      <c r="F32" s="37">
        <f t="shared" si="3"/>
        <v>0</v>
      </c>
      <c r="G32" s="38">
        <f t="shared" si="4"/>
        <v>0</v>
      </c>
      <c r="H32" s="37">
        <f t="shared" si="5"/>
        <v>0</v>
      </c>
      <c r="I32" s="29"/>
      <c r="J32" s="29"/>
      <c r="K32" s="29"/>
      <c r="L32" s="29"/>
      <c r="M32" s="29"/>
      <c r="N32" s="29"/>
      <c r="O32" s="29"/>
    </row>
    <row r="33">
      <c r="A33" s="29"/>
      <c r="B33" s="29"/>
      <c r="C33" s="37">
        <f t="shared" si="1"/>
        <v>1</v>
      </c>
      <c r="D33" s="34" t="str">
        <f>B19</f>
        <v>NAME</v>
      </c>
      <c r="E33" s="37">
        <f t="shared" si="2"/>
        <v>0</v>
      </c>
      <c r="F33" s="37">
        <f t="shared" si="3"/>
        <v>0</v>
      </c>
      <c r="G33" s="38">
        <f t="shared" si="4"/>
        <v>0</v>
      </c>
      <c r="H33" s="37">
        <f t="shared" si="5"/>
        <v>0</v>
      </c>
      <c r="I33" s="34"/>
      <c r="J33" s="34"/>
      <c r="K33" s="34"/>
      <c r="L33" s="34"/>
      <c r="M33" s="34"/>
      <c r="N33" s="34"/>
      <c r="O33" s="29"/>
    </row>
    <row r="34">
      <c r="A34" s="29"/>
      <c r="B34" s="29"/>
      <c r="C34" s="37">
        <f t="shared" si="1"/>
        <v>1</v>
      </c>
      <c r="D34" s="34" t="str">
        <f>C19</f>
        <v>NO PLAY BYE</v>
      </c>
      <c r="E34" s="37">
        <f t="shared" si="2"/>
        <v>0</v>
      </c>
      <c r="F34" s="37">
        <f t="shared" si="3"/>
        <v>0</v>
      </c>
      <c r="G34" s="38">
        <f t="shared" si="4"/>
        <v>0</v>
      </c>
      <c r="H34" s="37">
        <f t="shared" si="5"/>
        <v>0</v>
      </c>
      <c r="I34" s="34"/>
      <c r="J34" s="34"/>
      <c r="K34" s="34"/>
      <c r="L34" s="34"/>
      <c r="M34" s="34"/>
      <c r="N34" s="34"/>
      <c r="O34" s="29"/>
    </row>
    <row r="35">
      <c r="A35" s="29"/>
      <c r="B35" s="29"/>
      <c r="C35" s="29"/>
      <c r="D35" s="29"/>
      <c r="E35" s="29"/>
      <c r="F35" s="29"/>
      <c r="G35" s="34"/>
      <c r="H35" s="34"/>
      <c r="I35" s="34"/>
      <c r="J35" s="34"/>
      <c r="K35" s="34"/>
      <c r="L35" s="34"/>
      <c r="M35" s="34"/>
      <c r="N35" s="34"/>
      <c r="O35" s="29"/>
    </row>
    <row r="36">
      <c r="A36" s="39" t="s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</row>
    <row r="37">
      <c r="A37" s="29"/>
      <c r="B37" s="29"/>
      <c r="C37" s="29"/>
      <c r="D37" s="29"/>
      <c r="E37" s="29"/>
      <c r="F37" s="29"/>
      <c r="G37" s="34"/>
      <c r="H37" s="34"/>
      <c r="I37" s="34"/>
      <c r="J37" s="34"/>
      <c r="K37" s="34"/>
      <c r="L37" s="34"/>
      <c r="M37" s="34"/>
      <c r="N37" s="34"/>
      <c r="O37" s="29"/>
    </row>
    <row r="38">
      <c r="A38" s="40"/>
      <c r="B38" s="41" t="s">
        <v>35</v>
      </c>
      <c r="C38" s="2"/>
      <c r="D38" s="3"/>
      <c r="E38" s="42" t="s">
        <v>36</v>
      </c>
      <c r="F38" s="3"/>
      <c r="G38" s="42" t="s">
        <v>37</v>
      </c>
      <c r="H38" s="3"/>
      <c r="I38" s="42" t="s">
        <v>38</v>
      </c>
      <c r="J38" s="3"/>
      <c r="K38" s="36" t="s">
        <v>18</v>
      </c>
      <c r="L38" s="36" t="s">
        <v>39</v>
      </c>
      <c r="M38" s="36" t="s">
        <v>40</v>
      </c>
      <c r="N38" s="36" t="s">
        <v>39</v>
      </c>
      <c r="O38" s="29"/>
    </row>
    <row r="39">
      <c r="A39" s="40"/>
      <c r="B39" s="43" t="str">
        <f>$B$15</f>
        <v>NAME</v>
      </c>
      <c r="C39" s="44" t="s">
        <v>41</v>
      </c>
      <c r="D39" s="44" t="str">
        <f>$C$19</f>
        <v>NO PLAY BYE</v>
      </c>
      <c r="E39" s="45"/>
      <c r="F39" s="45"/>
      <c r="G39" s="45"/>
      <c r="H39" s="45"/>
      <c r="I39" s="45"/>
      <c r="J39" s="45"/>
      <c r="K39" s="37" t="str">
        <f t="shared" ref="K39:K44" si="6">IF(
  MAX(
    IF(E39&gt;F39,1,0) + IF(G39&gt;H39,1,0) + IF(I39&gt;J39,1,0),
    IF(E39&lt;F39,1,0) + IF(G39&lt;H39,1,0) + IF(I39&lt;J39,1,0)
  ) &lt; 2,
  "",
  IF(
    (IF(E39&gt;F39,1,0) + IF(G39&gt;H39,1,0) + IF(I39&gt;J39,1,0)) &gt; 
    (IF(E39&lt;F39,1,0) + IF(G39&lt;H39,1,0) + IF(I39&lt;J39,1,0)),
    B39,
    #REF!
  )
)
</f>
        <v/>
      </c>
      <c r="L39" s="37" t="str">
        <f t="shared" ref="L39:L44" si="7">IF(K39&lt;&gt;"", $I$15, "")</f>
        <v/>
      </c>
      <c r="M39" s="37" t="str">
        <f t="shared" ref="M39:M44" si="8">IF(K39=B39, D39, IF(K39=D39, B39, ""))
</f>
        <v/>
      </c>
      <c r="N39" s="37" t="str">
        <f t="shared" ref="N39:N44" si="9">IF(M39&lt;&gt;"", $I$16, "")</f>
        <v/>
      </c>
      <c r="O39" s="29"/>
    </row>
    <row r="40">
      <c r="A40" s="40"/>
      <c r="B40" s="43" t="str">
        <f>$C$15</f>
        <v>NAME</v>
      </c>
      <c r="C40" s="44" t="s">
        <v>41</v>
      </c>
      <c r="D40" s="44" t="str">
        <f>$B$19</f>
        <v>NAME</v>
      </c>
      <c r="E40" s="45"/>
      <c r="F40" s="45"/>
      <c r="G40" s="45"/>
      <c r="H40" s="45"/>
      <c r="I40" s="45"/>
      <c r="J40" s="45"/>
      <c r="K40" s="37" t="str">
        <f t="shared" si="6"/>
        <v/>
      </c>
      <c r="L40" s="37" t="str">
        <f t="shared" si="7"/>
        <v/>
      </c>
      <c r="M40" s="37" t="str">
        <f t="shared" si="8"/>
        <v/>
      </c>
      <c r="N40" s="37" t="str">
        <f t="shared" si="9"/>
        <v/>
      </c>
      <c r="O40" s="29"/>
    </row>
    <row r="41">
      <c r="A41" s="40"/>
      <c r="B41" s="43" t="str">
        <f>$D$15</f>
        <v>NAME</v>
      </c>
      <c r="C41" s="44" t="s">
        <v>41</v>
      </c>
      <c r="D41" s="44" t="str">
        <f>$F$17</f>
        <v>NAME</v>
      </c>
      <c r="E41" s="45"/>
      <c r="F41" s="45"/>
      <c r="G41" s="45"/>
      <c r="H41" s="45"/>
      <c r="I41" s="45"/>
      <c r="J41" s="45"/>
      <c r="K41" s="37" t="str">
        <f t="shared" si="6"/>
        <v/>
      </c>
      <c r="L41" s="37" t="str">
        <f t="shared" si="7"/>
        <v/>
      </c>
      <c r="M41" s="37" t="str">
        <f t="shared" si="8"/>
        <v/>
      </c>
      <c r="N41" s="37" t="str">
        <f t="shared" si="9"/>
        <v/>
      </c>
      <c r="O41" s="29"/>
    </row>
    <row r="42">
      <c r="A42" s="40"/>
      <c r="B42" s="43" t="str">
        <f>$E$15</f>
        <v>NAME</v>
      </c>
      <c r="C42" s="44" t="s">
        <v>41</v>
      </c>
      <c r="D42" s="44" t="str">
        <f>$E$17</f>
        <v>NAME</v>
      </c>
      <c r="E42" s="45"/>
      <c r="F42" s="45"/>
      <c r="G42" s="45"/>
      <c r="H42" s="45"/>
      <c r="I42" s="45"/>
      <c r="J42" s="45"/>
      <c r="K42" s="37" t="str">
        <f t="shared" si="6"/>
        <v/>
      </c>
      <c r="L42" s="37" t="str">
        <f t="shared" si="7"/>
        <v/>
      </c>
      <c r="M42" s="37" t="str">
        <f t="shared" si="8"/>
        <v/>
      </c>
      <c r="N42" s="37" t="str">
        <f t="shared" si="9"/>
        <v/>
      </c>
      <c r="O42" s="29"/>
    </row>
    <row r="43">
      <c r="A43" s="40"/>
      <c r="B43" s="43" t="str">
        <f>$F$15</f>
        <v>NAME</v>
      </c>
      <c r="C43" s="44" t="s">
        <v>41</v>
      </c>
      <c r="D43" s="44" t="str">
        <f>$D$17</f>
        <v>NAME</v>
      </c>
      <c r="E43" s="45"/>
      <c r="F43" s="45"/>
      <c r="G43" s="45"/>
      <c r="H43" s="45"/>
      <c r="I43" s="45"/>
      <c r="J43" s="45"/>
      <c r="K43" s="37" t="str">
        <f t="shared" si="6"/>
        <v/>
      </c>
      <c r="L43" s="37" t="str">
        <f t="shared" si="7"/>
        <v/>
      </c>
      <c r="M43" s="37" t="str">
        <f t="shared" si="8"/>
        <v/>
      </c>
      <c r="N43" s="37" t="str">
        <f t="shared" si="9"/>
        <v/>
      </c>
      <c r="O43" s="29"/>
    </row>
    <row r="44">
      <c r="A44" s="40"/>
      <c r="B44" s="43" t="str">
        <f>$B$17</f>
        <v>NAME</v>
      </c>
      <c r="C44" s="44" t="s">
        <v>41</v>
      </c>
      <c r="D44" s="44" t="str">
        <f>$C$17</f>
        <v>NAME</v>
      </c>
      <c r="E44" s="45"/>
      <c r="F44" s="45"/>
      <c r="G44" s="45"/>
      <c r="H44" s="45"/>
      <c r="I44" s="45"/>
      <c r="J44" s="45"/>
      <c r="K44" s="37" t="str">
        <f t="shared" si="6"/>
        <v/>
      </c>
      <c r="L44" s="37" t="str">
        <f t="shared" si="7"/>
        <v/>
      </c>
      <c r="M44" s="37" t="str">
        <f t="shared" si="8"/>
        <v/>
      </c>
      <c r="N44" s="37" t="str">
        <f t="shared" si="9"/>
        <v/>
      </c>
      <c r="O44" s="29"/>
    </row>
    <row r="45">
      <c r="A45" s="40"/>
      <c r="B45" s="41" t="s">
        <v>42</v>
      </c>
      <c r="C45" s="2"/>
      <c r="D45" s="3"/>
      <c r="E45" s="42" t="s">
        <v>36</v>
      </c>
      <c r="F45" s="3"/>
      <c r="G45" s="42" t="s">
        <v>37</v>
      </c>
      <c r="H45" s="3"/>
      <c r="I45" s="42" t="s">
        <v>38</v>
      </c>
      <c r="J45" s="3"/>
      <c r="K45" s="36" t="s">
        <v>18</v>
      </c>
      <c r="L45" s="36" t="s">
        <v>39</v>
      </c>
      <c r="M45" s="36" t="s">
        <v>40</v>
      </c>
      <c r="N45" s="36" t="s">
        <v>39</v>
      </c>
      <c r="O45" s="29"/>
    </row>
    <row r="46">
      <c r="A46" s="46"/>
      <c r="B46" s="43" t="str">
        <f>$B$19</f>
        <v>NAME</v>
      </c>
      <c r="C46" s="44" t="s">
        <v>41</v>
      </c>
      <c r="D46" s="44" t="str">
        <f>$C$19</f>
        <v>NO PLAY BYE</v>
      </c>
      <c r="E46" s="45"/>
      <c r="F46" s="45"/>
      <c r="G46" s="45"/>
      <c r="H46" s="45"/>
      <c r="I46" s="45"/>
      <c r="J46" s="45"/>
      <c r="K46" s="37" t="str">
        <f>IF(
  MAX(
    IF(E46&gt;F46,1,0) + IF(G46&gt;H46,1,0) + IF(I46&gt;J46,1,0),
    IF(E46&lt;F46,1,0) + IF(G46&lt;H46,1,0) + IF(I46&lt;J46,1,0)
  ) &lt; 2,
  "",
  IF(
    (IF(E46&gt;F46,1,0) + IF(G46&gt;H46,1,0) + IF(I46&gt;J46,1,0)) &gt; 
    (IF(E46&lt;F46,1,0) + IF(G46&lt;H46,1,0) + IF(I46&lt;J46,1,0)),
    B45,
    D45
  )
)
</f>
        <v/>
      </c>
      <c r="L46" s="37" t="str">
        <f t="shared" ref="L46:L51" si="10">IF(K46&lt;&gt;"", $I$15, "")</f>
        <v/>
      </c>
      <c r="M46" s="37" t="str">
        <f t="shared" ref="M46:M51" si="11">IF(K46=B46, D46, IF(K46=D46, B46, ""))
</f>
        <v/>
      </c>
      <c r="N46" s="37" t="str">
        <f t="shared" ref="N46:N51" si="12">IF(M46&lt;&gt;"", $I$16, "")</f>
        <v/>
      </c>
      <c r="O46" s="29"/>
    </row>
    <row r="47">
      <c r="A47" s="46"/>
      <c r="B47" s="43" t="str">
        <f>$B$15</f>
        <v>NAME</v>
      </c>
      <c r="C47" s="44" t="s">
        <v>41</v>
      </c>
      <c r="D47" s="44" t="str">
        <f>$F$17</f>
        <v>NAME</v>
      </c>
      <c r="E47" s="45"/>
      <c r="F47" s="45"/>
      <c r="G47" s="45"/>
      <c r="H47" s="45"/>
      <c r="I47" s="45"/>
      <c r="J47" s="45"/>
      <c r="K47" s="37" t="str">
        <f t="shared" ref="K47:K51" si="13">IF(
  MAX(
    IF(E47&gt;F47,1,0) + IF(G47&gt;H47,1,0) + IF(I47&gt;J47,1,0),
    IF(E47&lt;F47,1,0) + IF(G47&lt;H47,1,0) + IF(I47&lt;J47,1,0)
  ) &lt; 2,
  "",
  IF(
    (IF(E47&gt;F47,1,0) + IF(G47&gt;H47,1,0) + IF(I47&gt;J47,1,0)) &gt; 
    (IF(E47&lt;F47,1,0) + IF(G47&lt;H47,1,0) + IF(I47&lt;J47,1,0)),
    B46,
    #REF!
  )
)
</f>
        <v/>
      </c>
      <c r="L47" s="37" t="str">
        <f t="shared" si="10"/>
        <v/>
      </c>
      <c r="M47" s="37" t="str">
        <f t="shared" si="11"/>
        <v/>
      </c>
      <c r="N47" s="37" t="str">
        <f t="shared" si="12"/>
        <v/>
      </c>
      <c r="O47" s="29"/>
    </row>
    <row r="48">
      <c r="A48" s="46"/>
      <c r="B48" s="43" t="str">
        <f>$C$15</f>
        <v>NAME</v>
      </c>
      <c r="C48" s="44" t="s">
        <v>41</v>
      </c>
      <c r="D48" s="44" t="str">
        <f>$E$17</f>
        <v>NAME</v>
      </c>
      <c r="E48" s="45"/>
      <c r="F48" s="45"/>
      <c r="G48" s="45"/>
      <c r="H48" s="45"/>
      <c r="I48" s="45"/>
      <c r="J48" s="45"/>
      <c r="K48" s="37" t="str">
        <f t="shared" si="13"/>
        <v/>
      </c>
      <c r="L48" s="37" t="str">
        <f t="shared" si="10"/>
        <v/>
      </c>
      <c r="M48" s="37" t="str">
        <f t="shared" si="11"/>
        <v/>
      </c>
      <c r="N48" s="37" t="str">
        <f t="shared" si="12"/>
        <v/>
      </c>
      <c r="O48" s="29"/>
    </row>
    <row r="49">
      <c r="A49" s="46"/>
      <c r="B49" s="43" t="str">
        <f>$D$15</f>
        <v>NAME</v>
      </c>
      <c r="C49" s="44" t="s">
        <v>41</v>
      </c>
      <c r="D49" s="44" t="str">
        <f>$D$17</f>
        <v>NAME</v>
      </c>
      <c r="E49" s="45"/>
      <c r="F49" s="45"/>
      <c r="G49" s="45"/>
      <c r="H49" s="45"/>
      <c r="I49" s="45"/>
      <c r="J49" s="45"/>
      <c r="K49" s="37" t="str">
        <f t="shared" si="13"/>
        <v/>
      </c>
      <c r="L49" s="37" t="str">
        <f t="shared" si="10"/>
        <v/>
      </c>
      <c r="M49" s="37" t="str">
        <f t="shared" si="11"/>
        <v/>
      </c>
      <c r="N49" s="37" t="str">
        <f t="shared" si="12"/>
        <v/>
      </c>
      <c r="O49" s="29"/>
    </row>
    <row r="50">
      <c r="A50" s="46"/>
      <c r="B50" s="43" t="str">
        <f>$E$15</f>
        <v>NAME</v>
      </c>
      <c r="C50" s="44" t="s">
        <v>41</v>
      </c>
      <c r="D50" s="44" t="str">
        <f>$C$17</f>
        <v>NAME</v>
      </c>
      <c r="E50" s="45"/>
      <c r="F50" s="45"/>
      <c r="G50" s="45"/>
      <c r="H50" s="45"/>
      <c r="I50" s="45"/>
      <c r="J50" s="45"/>
      <c r="K50" s="37" t="str">
        <f t="shared" si="13"/>
        <v/>
      </c>
      <c r="L50" s="37" t="str">
        <f t="shared" si="10"/>
        <v/>
      </c>
      <c r="M50" s="37" t="str">
        <f t="shared" si="11"/>
        <v/>
      </c>
      <c r="N50" s="37" t="str">
        <f t="shared" si="12"/>
        <v/>
      </c>
      <c r="O50" s="29"/>
    </row>
    <row r="51">
      <c r="A51" s="46"/>
      <c r="B51" s="44" t="str">
        <f>$F$15</f>
        <v>NAME</v>
      </c>
      <c r="C51" s="44" t="s">
        <v>41</v>
      </c>
      <c r="D51" s="44" t="str">
        <f>$B$17</f>
        <v>NAME</v>
      </c>
      <c r="E51" s="45"/>
      <c r="F51" s="45"/>
      <c r="G51" s="45"/>
      <c r="H51" s="45"/>
      <c r="I51" s="45"/>
      <c r="J51" s="45"/>
      <c r="K51" s="37" t="str">
        <f t="shared" si="13"/>
        <v/>
      </c>
      <c r="L51" s="37" t="str">
        <f t="shared" si="10"/>
        <v/>
      </c>
      <c r="M51" s="37" t="str">
        <f t="shared" si="11"/>
        <v/>
      </c>
      <c r="N51" s="37" t="str">
        <f t="shared" si="12"/>
        <v/>
      </c>
      <c r="O51" s="29"/>
    </row>
    <row r="52">
      <c r="A52" s="40"/>
      <c r="B52" s="41" t="s">
        <v>43</v>
      </c>
      <c r="C52" s="2"/>
      <c r="D52" s="3"/>
      <c r="E52" s="42" t="s">
        <v>36</v>
      </c>
      <c r="F52" s="3"/>
      <c r="G52" s="42" t="s">
        <v>37</v>
      </c>
      <c r="H52" s="3"/>
      <c r="I52" s="42" t="s">
        <v>38</v>
      </c>
      <c r="J52" s="3"/>
      <c r="K52" s="36" t="s">
        <v>18</v>
      </c>
      <c r="L52" s="36" t="s">
        <v>39</v>
      </c>
      <c r="M52" s="36" t="s">
        <v>40</v>
      </c>
      <c r="N52" s="36" t="s">
        <v>39</v>
      </c>
      <c r="O52" s="29"/>
    </row>
    <row r="53">
      <c r="A53" s="46"/>
      <c r="B53" s="44" t="str">
        <f>$F$17</f>
        <v>NAME</v>
      </c>
      <c r="C53" s="44" t="s">
        <v>41</v>
      </c>
      <c r="D53" s="44" t="str">
        <f>$C$19</f>
        <v>NO PLAY BYE</v>
      </c>
      <c r="E53" s="45"/>
      <c r="F53" s="45"/>
      <c r="G53" s="45"/>
      <c r="H53" s="45"/>
      <c r="I53" s="45"/>
      <c r="J53" s="45"/>
      <c r="K53" s="37" t="str">
        <f>IF(
  MAX(
    IF(E53&gt;F53,1,0) + IF(G53&gt;H53,1,0) + IF(I53&gt;J53,1,0),
    IF(E53&lt;F53,1,0) + IF(G53&lt;H53,1,0) + IF(I53&lt;J53,1,0)
  ) &lt; 2,
  "",
  IF(
    (IF(E53&gt;F53,1,0) + IF(G53&gt;H53,1,0) + IF(I53&gt;J53,1,0)) &gt; 
    (IF(E53&lt;F53,1,0) + IF(G53&lt;H53,1,0) + IF(I53&lt;J53,1,0)),
    #REF!,
    #REF!
  )
)
</f>
        <v/>
      </c>
      <c r="L53" s="37" t="str">
        <f t="shared" ref="L53:L58" si="14">IF(K53&lt;&gt;"", $I$15, "")</f>
        <v/>
      </c>
      <c r="M53" s="37" t="str">
        <f t="shared" ref="M53:M58" si="15">IF(K53=B53, D53, IF(K53=D53, B53, ""))
</f>
        <v/>
      </c>
      <c r="N53" s="37" t="str">
        <f t="shared" ref="N53:N58" si="16">IF(M53&lt;&gt;"", $I$16, "")</f>
        <v/>
      </c>
      <c r="O53" s="29"/>
    </row>
    <row r="54">
      <c r="A54" s="46"/>
      <c r="B54" s="44" t="str">
        <f>$B$19</f>
        <v>NAME</v>
      </c>
      <c r="C54" s="44" t="s">
        <v>41</v>
      </c>
      <c r="D54" s="44" t="str">
        <f>$E$17</f>
        <v>NAME</v>
      </c>
      <c r="E54" s="45"/>
      <c r="F54" s="45"/>
      <c r="G54" s="45"/>
      <c r="H54" s="45"/>
      <c r="I54" s="45"/>
      <c r="J54" s="45"/>
      <c r="K54" s="37" t="str">
        <f>IF(
  MAX(
    IF(E54&gt;F54,1,0) + IF(G54&gt;H54,1,0) + IF(I54&gt;J54,1,0),
    IF(E54&lt;F54,1,0) + IF(G54&lt;H54,1,0) + IF(I54&lt;J54,1,0)
  ) &lt; 2,
  "",
  IF(
    (IF(E54&gt;F54,1,0) + IF(G54&gt;H54,1,0) + IF(I54&gt;J54,1,0)) &gt; 
    (IF(E54&lt;F54,1,0) + IF(G54&lt;H54,1,0) + IF(I54&lt;J54,1,0)),
    B52,
    D52
  )
)
</f>
        <v/>
      </c>
      <c r="L54" s="37" t="str">
        <f t="shared" si="14"/>
        <v/>
      </c>
      <c r="M54" s="37" t="str">
        <f t="shared" si="15"/>
        <v/>
      </c>
      <c r="N54" s="37" t="str">
        <f t="shared" si="16"/>
        <v/>
      </c>
      <c r="O54" s="29"/>
    </row>
    <row r="55">
      <c r="A55" s="46"/>
      <c r="B55" s="44" t="str">
        <f>$B$15</f>
        <v>NAME</v>
      </c>
      <c r="C55" s="44" t="s">
        <v>41</v>
      </c>
      <c r="D55" s="44" t="str">
        <f>$D$17</f>
        <v>NAME</v>
      </c>
      <c r="E55" s="45"/>
      <c r="F55" s="45"/>
      <c r="G55" s="45"/>
      <c r="H55" s="45"/>
      <c r="I55" s="45"/>
      <c r="J55" s="45"/>
      <c r="K55" s="37" t="str">
        <f t="shared" ref="K55:K58" si="17">IF(
  MAX(
    IF(E55&gt;F55,1,0) + IF(G55&gt;H55,1,0) + IF(I55&gt;J55,1,0),
    IF(E55&lt;F55,1,0) + IF(G55&lt;H55,1,0) + IF(I55&lt;J55,1,0)
  ) &lt; 2,
  "",
  IF(
    (IF(E55&gt;F55,1,0) + IF(G55&gt;H55,1,0) + IF(I55&gt;J55,1,0)) &gt; 
    (IF(E55&lt;F55,1,0) + IF(G55&lt;H55,1,0) + IF(I55&lt;J55,1,0)),
    B53,
    #REF!
  )
)
</f>
        <v/>
      </c>
      <c r="L55" s="37" t="str">
        <f t="shared" si="14"/>
        <v/>
      </c>
      <c r="M55" s="37" t="str">
        <f t="shared" si="15"/>
        <v/>
      </c>
      <c r="N55" s="37" t="str">
        <f t="shared" si="16"/>
        <v/>
      </c>
      <c r="O55" s="29"/>
    </row>
    <row r="56">
      <c r="A56" s="46"/>
      <c r="B56" s="44" t="str">
        <f>$C$15</f>
        <v>NAME</v>
      </c>
      <c r="C56" s="44" t="s">
        <v>41</v>
      </c>
      <c r="D56" s="44" t="str">
        <f>$C$17</f>
        <v>NAME</v>
      </c>
      <c r="E56" s="45"/>
      <c r="F56" s="45"/>
      <c r="G56" s="45"/>
      <c r="H56" s="45"/>
      <c r="I56" s="45"/>
      <c r="J56" s="45"/>
      <c r="K56" s="37" t="str">
        <f t="shared" si="17"/>
        <v/>
      </c>
      <c r="L56" s="37" t="str">
        <f t="shared" si="14"/>
        <v/>
      </c>
      <c r="M56" s="37" t="str">
        <f t="shared" si="15"/>
        <v/>
      </c>
      <c r="N56" s="37" t="str">
        <f t="shared" si="16"/>
        <v/>
      </c>
      <c r="O56" s="29"/>
    </row>
    <row r="57">
      <c r="A57" s="46"/>
      <c r="B57" s="44" t="str">
        <f>$D$15</f>
        <v>NAME</v>
      </c>
      <c r="C57" s="44" t="s">
        <v>41</v>
      </c>
      <c r="D57" s="44" t="str">
        <f>$B$17</f>
        <v>NAME</v>
      </c>
      <c r="E57" s="45"/>
      <c r="F57" s="45"/>
      <c r="G57" s="45"/>
      <c r="H57" s="45"/>
      <c r="I57" s="45"/>
      <c r="J57" s="45"/>
      <c r="K57" s="37" t="str">
        <f t="shared" si="17"/>
        <v/>
      </c>
      <c r="L57" s="37" t="str">
        <f t="shared" si="14"/>
        <v/>
      </c>
      <c r="M57" s="37" t="str">
        <f t="shared" si="15"/>
        <v/>
      </c>
      <c r="N57" s="37" t="str">
        <f t="shared" si="16"/>
        <v/>
      </c>
      <c r="O57" s="29"/>
    </row>
    <row r="58">
      <c r="A58" s="46"/>
      <c r="B58" s="44" t="str">
        <f>$E$15</f>
        <v>NAME</v>
      </c>
      <c r="C58" s="44" t="s">
        <v>41</v>
      </c>
      <c r="D58" s="44" t="str">
        <f>$F$15</f>
        <v>NAME</v>
      </c>
      <c r="E58" s="45"/>
      <c r="F58" s="45"/>
      <c r="G58" s="45"/>
      <c r="H58" s="45"/>
      <c r="I58" s="45"/>
      <c r="J58" s="45"/>
      <c r="K58" s="37" t="str">
        <f t="shared" si="17"/>
        <v/>
      </c>
      <c r="L58" s="37" t="str">
        <f t="shared" si="14"/>
        <v/>
      </c>
      <c r="M58" s="37" t="str">
        <f t="shared" si="15"/>
        <v/>
      </c>
      <c r="N58" s="37" t="str">
        <f t="shared" si="16"/>
        <v/>
      </c>
      <c r="O58" s="29"/>
    </row>
    <row r="59">
      <c r="A59" s="40"/>
      <c r="B59" s="41" t="s">
        <v>44</v>
      </c>
      <c r="C59" s="2"/>
      <c r="D59" s="3"/>
      <c r="E59" s="42" t="s">
        <v>36</v>
      </c>
      <c r="F59" s="3"/>
      <c r="G59" s="42" t="s">
        <v>37</v>
      </c>
      <c r="H59" s="3"/>
      <c r="I59" s="42" t="s">
        <v>38</v>
      </c>
      <c r="J59" s="3"/>
      <c r="K59" s="36" t="s">
        <v>18</v>
      </c>
      <c r="L59" s="36" t="s">
        <v>39</v>
      </c>
      <c r="M59" s="36" t="s">
        <v>40</v>
      </c>
      <c r="N59" s="36" t="s">
        <v>39</v>
      </c>
      <c r="O59" s="29"/>
    </row>
    <row r="60">
      <c r="A60" s="46"/>
      <c r="B60" s="44" t="str">
        <f>$E$17</f>
        <v>NAME</v>
      </c>
      <c r="C60" s="44" t="s">
        <v>41</v>
      </c>
      <c r="D60" s="44" t="str">
        <f>$C$19</f>
        <v>NO PLAY BYE</v>
      </c>
      <c r="E60" s="45"/>
      <c r="F60" s="45"/>
      <c r="G60" s="45"/>
      <c r="H60" s="45"/>
      <c r="I60" s="45"/>
      <c r="J60" s="45"/>
      <c r="K60" s="37" t="str">
        <f>IF(
  MAX(
    IF(E60&gt;F60,1,0) + IF(G60&gt;H60,1,0) + IF(I60&gt;J60,1,0),
    IF(E60&lt;F60,1,0) + IF(G60&lt;H60,1,0) + IF(I60&lt;J60,1,0)
  ) &lt; 2,
  "",
  IF(
    (IF(E60&gt;F60,1,0) + IF(G60&gt;H60,1,0) + IF(I60&gt;J60,1,0)) &gt; 
    (IF(E60&lt;F60,1,0) + IF(G60&lt;H60,1,0) + IF(I60&lt;J60,1,0)),
    B58,
    #REF!
  )
)
</f>
        <v/>
      </c>
      <c r="L60" s="37" t="str">
        <f t="shared" ref="L60:L65" si="18">IF(K60&lt;&gt;"", $I$15, "")</f>
        <v/>
      </c>
      <c r="M60" s="37" t="str">
        <f t="shared" ref="M60:M65" si="19">IF(K60=B60, D60, IF(K60=D60, B60, ""))
</f>
        <v/>
      </c>
      <c r="N60" s="37" t="str">
        <f t="shared" ref="N60:N65" si="20">IF(M60&lt;&gt;"", $I$16, "")</f>
        <v/>
      </c>
      <c r="O60" s="29"/>
    </row>
    <row r="61">
      <c r="A61" s="46"/>
      <c r="B61" s="44" t="str">
        <f>$F$17</f>
        <v>NAME</v>
      </c>
      <c r="C61" s="44" t="s">
        <v>41</v>
      </c>
      <c r="D61" s="44" t="str">
        <f>$D$17</f>
        <v>NAME</v>
      </c>
      <c r="E61" s="45"/>
      <c r="F61" s="45"/>
      <c r="G61" s="45"/>
      <c r="H61" s="45"/>
      <c r="I61" s="45"/>
      <c r="J61" s="45"/>
      <c r="K61" s="37" t="str">
        <f>IF(
  MAX(
    IF(E61&gt;F61,1,0) + IF(G61&gt;H61,1,0) + IF(I61&gt;J61,1,0),
    IF(E61&lt;F61,1,0) + IF(G61&lt;H61,1,0) + IF(I61&lt;J61,1,0)
  ) &lt; 2,
  "",
  IF(
    (IF(E61&gt;F61,1,0) + IF(G61&gt;H61,1,0) + IF(I61&gt;J61,1,0)) &gt; 
    (IF(E61&lt;F61,1,0) + IF(G61&lt;H61,1,0) + IF(I61&lt;J61,1,0)),
    #REF!,
    #REF!
  )
)
</f>
        <v/>
      </c>
      <c r="L61" s="37" t="str">
        <f t="shared" si="18"/>
        <v/>
      </c>
      <c r="M61" s="37" t="str">
        <f t="shared" si="19"/>
        <v/>
      </c>
      <c r="N61" s="37" t="str">
        <f t="shared" si="20"/>
        <v/>
      </c>
      <c r="O61" s="29"/>
    </row>
    <row r="62">
      <c r="A62" s="46"/>
      <c r="B62" s="44" t="str">
        <f>$B$19</f>
        <v>NAME</v>
      </c>
      <c r="C62" s="44" t="s">
        <v>41</v>
      </c>
      <c r="D62" s="44" t="str">
        <f>$C$17</f>
        <v>NAME</v>
      </c>
      <c r="E62" s="45"/>
      <c r="F62" s="45"/>
      <c r="G62" s="45"/>
      <c r="H62" s="45"/>
      <c r="I62" s="45"/>
      <c r="J62" s="45"/>
      <c r="K62" s="37" t="str">
        <f>IF(
  MAX(
    IF(E62&gt;F62,1,0) + IF(G62&gt;H62,1,0) + IF(I62&gt;J62,1,0),
    IF(E62&lt;F62,1,0) + IF(G62&lt;H62,1,0) + IF(I62&lt;J62,1,0)
  ) &lt; 2,
  "",
  IF(
    (IF(E62&gt;F62,1,0) + IF(G62&gt;H62,1,0) + IF(I62&gt;J62,1,0)) &gt; 
    (IF(E62&lt;F62,1,0) + IF(G62&lt;H62,1,0) + IF(I62&lt;J62,1,0)),
    B59,
    D59
  )
)
</f>
        <v/>
      </c>
      <c r="L62" s="37" t="str">
        <f t="shared" si="18"/>
        <v/>
      </c>
      <c r="M62" s="37" t="str">
        <f t="shared" si="19"/>
        <v/>
      </c>
      <c r="N62" s="37" t="str">
        <f t="shared" si="20"/>
        <v/>
      </c>
      <c r="O62" s="29"/>
    </row>
    <row r="63">
      <c r="A63" s="46"/>
      <c r="B63" s="44" t="str">
        <f>$B$15</f>
        <v>NAME</v>
      </c>
      <c r="C63" s="44" t="s">
        <v>41</v>
      </c>
      <c r="D63" s="44" t="str">
        <f>$B$17</f>
        <v>NAME</v>
      </c>
      <c r="E63" s="45"/>
      <c r="F63" s="45"/>
      <c r="G63" s="45"/>
      <c r="H63" s="45"/>
      <c r="I63" s="45"/>
      <c r="J63" s="45"/>
      <c r="K63" s="37" t="str">
        <f t="shared" ref="K63:K65" si="21">IF(
  MAX(
    IF(E63&gt;F63,1,0) + IF(G63&gt;H63,1,0) + IF(I63&gt;J63,1,0),
    IF(E63&lt;F63,1,0) + IF(G63&lt;H63,1,0) + IF(I63&lt;J63,1,0)
  ) &lt; 2,
  "",
  IF(
    (IF(E63&gt;F63,1,0) + IF(G63&gt;H63,1,0) + IF(I63&gt;J63,1,0)) &gt; 
    (IF(E63&lt;F63,1,0) + IF(G63&lt;H63,1,0) + IF(I63&lt;J63,1,0)),
    B60,
    #REF!
  )
)
</f>
        <v/>
      </c>
      <c r="L63" s="37" t="str">
        <f t="shared" si="18"/>
        <v/>
      </c>
      <c r="M63" s="37" t="str">
        <f t="shared" si="19"/>
        <v/>
      </c>
      <c r="N63" s="37" t="str">
        <f t="shared" si="20"/>
        <v/>
      </c>
      <c r="O63" s="29"/>
    </row>
    <row r="64">
      <c r="A64" s="46"/>
      <c r="B64" s="44" t="str">
        <f>$C$15</f>
        <v>NAME</v>
      </c>
      <c r="C64" s="44" t="s">
        <v>41</v>
      </c>
      <c r="D64" s="44" t="str">
        <f>$F$15</f>
        <v>NAME</v>
      </c>
      <c r="E64" s="45"/>
      <c r="F64" s="45"/>
      <c r="G64" s="45"/>
      <c r="H64" s="45"/>
      <c r="I64" s="45"/>
      <c r="J64" s="45"/>
      <c r="K64" s="37" t="str">
        <f t="shared" si="21"/>
        <v/>
      </c>
      <c r="L64" s="37" t="str">
        <f t="shared" si="18"/>
        <v/>
      </c>
      <c r="M64" s="37" t="str">
        <f t="shared" si="19"/>
        <v/>
      </c>
      <c r="N64" s="37" t="str">
        <f t="shared" si="20"/>
        <v/>
      </c>
      <c r="O64" s="29"/>
    </row>
    <row r="65">
      <c r="A65" s="46"/>
      <c r="B65" s="44" t="str">
        <f>$D$15</f>
        <v>NAME</v>
      </c>
      <c r="C65" s="44" t="s">
        <v>41</v>
      </c>
      <c r="D65" s="44" t="str">
        <f>$E$15</f>
        <v>NAME</v>
      </c>
      <c r="E65" s="45"/>
      <c r="F65" s="45"/>
      <c r="G65" s="45"/>
      <c r="H65" s="45"/>
      <c r="I65" s="45"/>
      <c r="J65" s="45"/>
      <c r="K65" s="37" t="str">
        <f t="shared" si="21"/>
        <v/>
      </c>
      <c r="L65" s="37" t="str">
        <f t="shared" si="18"/>
        <v/>
      </c>
      <c r="M65" s="37" t="str">
        <f t="shared" si="19"/>
        <v/>
      </c>
      <c r="N65" s="37" t="str">
        <f t="shared" si="20"/>
        <v/>
      </c>
      <c r="O65" s="29"/>
    </row>
    <row r="66">
      <c r="A66" s="40"/>
      <c r="B66" s="41" t="s">
        <v>45</v>
      </c>
      <c r="C66" s="2"/>
      <c r="D66" s="3"/>
      <c r="E66" s="42" t="s">
        <v>36</v>
      </c>
      <c r="F66" s="3"/>
      <c r="G66" s="42" t="s">
        <v>37</v>
      </c>
      <c r="H66" s="3"/>
      <c r="I66" s="42" t="s">
        <v>38</v>
      </c>
      <c r="J66" s="3"/>
      <c r="K66" s="36" t="s">
        <v>18</v>
      </c>
      <c r="L66" s="36" t="s">
        <v>39</v>
      </c>
      <c r="M66" s="36" t="s">
        <v>40</v>
      </c>
      <c r="N66" s="36" t="s">
        <v>39</v>
      </c>
      <c r="O66" s="29"/>
    </row>
    <row r="67">
      <c r="A67" s="46"/>
      <c r="B67" s="44" t="str">
        <f>$D$17</f>
        <v>NAME</v>
      </c>
      <c r="C67" s="44" t="s">
        <v>41</v>
      </c>
      <c r="D67" s="44" t="str">
        <f>$C$19</f>
        <v>NO PLAY BYE</v>
      </c>
      <c r="E67" s="45"/>
      <c r="F67" s="45"/>
      <c r="G67" s="45"/>
      <c r="H67" s="45"/>
      <c r="I67" s="45"/>
      <c r="J67" s="45"/>
      <c r="K67" s="37" t="str">
        <f t="shared" ref="K67:K68" si="22">IF(
  MAX(
    IF(E67&gt;F67,1,0) + IF(G67&gt;H67,1,0) + IF(I67&gt;J67,1,0),
    IF(E67&lt;F67,1,0) + IF(G67&lt;H67,1,0) + IF(I67&lt;J67,1,0)
  ) &lt; 2,
  "",
  IF(
    (IF(E67&gt;F67,1,0) + IF(G67&gt;H67,1,0) + IF(I67&gt;J67,1,0)) &gt; 
    (IF(E67&lt;F67,1,0) + IF(G67&lt;H67,1,0) + IF(I67&lt;J67,1,0)),
    B64,
    #REF!
  )
)
</f>
        <v/>
      </c>
      <c r="L67" s="37" t="str">
        <f t="shared" ref="L67:L72" si="23">IF(K67&lt;&gt;"", $I$15, "")</f>
        <v/>
      </c>
      <c r="M67" s="37" t="str">
        <f t="shared" ref="M67:M72" si="24">IF(K67=B67, D67, IF(K67=D67, B67, ""))
</f>
        <v/>
      </c>
      <c r="N67" s="37" t="str">
        <f t="shared" ref="N67:N72" si="25">IF(M67&lt;&gt;"", $I$16, "")</f>
        <v/>
      </c>
      <c r="O67" s="29"/>
    </row>
    <row r="68">
      <c r="A68" s="46"/>
      <c r="B68" s="44" t="str">
        <f>$E$17</f>
        <v>NAME</v>
      </c>
      <c r="C68" s="44" t="s">
        <v>41</v>
      </c>
      <c r="D68" s="44" t="str">
        <f>$C$17</f>
        <v>NAME</v>
      </c>
      <c r="E68" s="45"/>
      <c r="F68" s="45"/>
      <c r="G68" s="45"/>
      <c r="H68" s="45"/>
      <c r="I68" s="45"/>
      <c r="J68" s="45"/>
      <c r="K68" s="37" t="str">
        <f t="shared" si="22"/>
        <v/>
      </c>
      <c r="L68" s="37" t="str">
        <f t="shared" si="23"/>
        <v/>
      </c>
      <c r="M68" s="37" t="str">
        <f t="shared" si="24"/>
        <v/>
      </c>
      <c r="N68" s="37" t="str">
        <f t="shared" si="25"/>
        <v/>
      </c>
      <c r="O68" s="29"/>
    </row>
    <row r="69">
      <c r="A69" s="46"/>
      <c r="B69" s="44" t="str">
        <f>$F$17</f>
        <v>NAME</v>
      </c>
      <c r="C69" s="44" t="s">
        <v>41</v>
      </c>
      <c r="D69" s="44" t="str">
        <f>$B$17</f>
        <v>NAME</v>
      </c>
      <c r="E69" s="45"/>
      <c r="F69" s="45"/>
      <c r="G69" s="45"/>
      <c r="H69" s="45"/>
      <c r="I69" s="45"/>
      <c r="J69" s="45"/>
      <c r="K69" s="37" t="str">
        <f>IF(
  MAX(
    IF(E69&gt;F69,1,0) + IF(G69&gt;H69,1,0) + IF(I69&gt;J69,1,0),
    IF(E69&lt;F69,1,0) + IF(G69&lt;H69,1,0) + IF(I69&lt;J69,1,0)
  ) &lt; 2,
  "",
  IF(
    (IF(E69&gt;F69,1,0) + IF(G69&gt;H69,1,0) + IF(I69&gt;J69,1,0)) &gt; 
    (IF(E69&lt;F69,1,0) + IF(G69&lt;H69,1,0) + IF(I69&lt;J69,1,0)),
    #REF!,
    #REF!
  )
)
</f>
        <v/>
      </c>
      <c r="L69" s="37" t="str">
        <f t="shared" si="23"/>
        <v/>
      </c>
      <c r="M69" s="37" t="str">
        <f t="shared" si="24"/>
        <v/>
      </c>
      <c r="N69" s="37" t="str">
        <f t="shared" si="25"/>
        <v/>
      </c>
      <c r="O69" s="29"/>
    </row>
    <row r="70">
      <c r="A70" s="46"/>
      <c r="B70" s="44" t="str">
        <f>$B$19</f>
        <v>NAME</v>
      </c>
      <c r="C70" s="44" t="s">
        <v>41</v>
      </c>
      <c r="D70" s="44" t="str">
        <f>$F$15</f>
        <v>NAME</v>
      </c>
      <c r="E70" s="45"/>
      <c r="F70" s="45"/>
      <c r="G70" s="45"/>
      <c r="H70" s="45"/>
      <c r="I70" s="45"/>
      <c r="J70" s="45"/>
      <c r="K70" s="37" t="str">
        <f>IF(
  MAX(
    IF(E70&gt;F70,1,0) + IF(G70&gt;H70,1,0) + IF(I70&gt;J70,1,0),
    IF(E70&lt;F70,1,0) + IF(G70&lt;H70,1,0) + IF(I70&lt;J70,1,0)
  ) &lt; 2,
  "",
  IF(
    (IF(E70&gt;F70,1,0) + IF(G70&gt;H70,1,0) + IF(I70&gt;J70,1,0)) &gt; 
    (IF(E70&lt;F70,1,0) + IF(G70&lt;H70,1,0) + IF(I70&lt;J70,1,0)),
    B66,
    D66
  )
)
</f>
        <v/>
      </c>
      <c r="L70" s="37" t="str">
        <f t="shared" si="23"/>
        <v/>
      </c>
      <c r="M70" s="37" t="str">
        <f t="shared" si="24"/>
        <v/>
      </c>
      <c r="N70" s="37" t="str">
        <f t="shared" si="25"/>
        <v/>
      </c>
      <c r="O70" s="29"/>
    </row>
    <row r="71">
      <c r="A71" s="46"/>
      <c r="B71" s="44" t="str">
        <f>$B$15</f>
        <v>NAME</v>
      </c>
      <c r="C71" s="44" t="s">
        <v>41</v>
      </c>
      <c r="D71" s="44" t="str">
        <f>$E$15</f>
        <v>NAME</v>
      </c>
      <c r="E71" s="45"/>
      <c r="F71" s="45"/>
      <c r="G71" s="45"/>
      <c r="H71" s="45"/>
      <c r="I71" s="45"/>
      <c r="J71" s="45"/>
      <c r="K71" s="37" t="str">
        <f t="shared" ref="K71:K72" si="26">IF(
  MAX(
    IF(E71&gt;F71,1,0) + IF(G71&gt;H71,1,0) + IF(I71&gt;J71,1,0),
    IF(E71&lt;F71,1,0) + IF(G71&lt;H71,1,0) + IF(I71&lt;J71,1,0)
  ) &lt; 2,
  "",
  IF(
    (IF(E71&gt;F71,1,0) + IF(G71&gt;H71,1,0) + IF(I71&gt;J71,1,0)) &gt; 
    (IF(E71&lt;F71,1,0) + IF(G71&lt;H71,1,0) + IF(I71&lt;J71,1,0)),
    B67,
    #REF!
  )
)
</f>
        <v/>
      </c>
      <c r="L71" s="37" t="str">
        <f t="shared" si="23"/>
        <v/>
      </c>
      <c r="M71" s="37" t="str">
        <f t="shared" si="24"/>
        <v/>
      </c>
      <c r="N71" s="37" t="str">
        <f t="shared" si="25"/>
        <v/>
      </c>
      <c r="O71" s="29"/>
    </row>
    <row r="72">
      <c r="A72" s="46"/>
      <c r="B72" s="44" t="str">
        <f>$C$15</f>
        <v>NAME</v>
      </c>
      <c r="C72" s="44" t="s">
        <v>41</v>
      </c>
      <c r="D72" s="44" t="str">
        <f>$D$15</f>
        <v>NAME</v>
      </c>
      <c r="E72" s="45"/>
      <c r="F72" s="45"/>
      <c r="G72" s="45"/>
      <c r="H72" s="45"/>
      <c r="I72" s="45"/>
      <c r="J72" s="45"/>
      <c r="K72" s="37" t="str">
        <f t="shared" si="26"/>
        <v/>
      </c>
      <c r="L72" s="37" t="str">
        <f t="shared" si="23"/>
        <v/>
      </c>
      <c r="M72" s="37" t="str">
        <f t="shared" si="24"/>
        <v/>
      </c>
      <c r="N72" s="37" t="str">
        <f t="shared" si="25"/>
        <v/>
      </c>
      <c r="O72" s="29"/>
    </row>
    <row r="73">
      <c r="A73" s="40"/>
      <c r="B73" s="41" t="s">
        <v>46</v>
      </c>
      <c r="C73" s="2"/>
      <c r="D73" s="3"/>
      <c r="E73" s="42" t="s">
        <v>36</v>
      </c>
      <c r="F73" s="3"/>
      <c r="G73" s="42" t="s">
        <v>37</v>
      </c>
      <c r="H73" s="3"/>
      <c r="I73" s="42" t="s">
        <v>38</v>
      </c>
      <c r="J73" s="3"/>
      <c r="K73" s="36" t="s">
        <v>18</v>
      </c>
      <c r="L73" s="36" t="s">
        <v>39</v>
      </c>
      <c r="M73" s="36" t="s">
        <v>40</v>
      </c>
      <c r="N73" s="36" t="s">
        <v>39</v>
      </c>
      <c r="O73" s="29"/>
    </row>
    <row r="74">
      <c r="A74" s="46"/>
      <c r="B74" s="44" t="str">
        <f>$C$17</f>
        <v>NAME</v>
      </c>
      <c r="C74" s="44" t="s">
        <v>41</v>
      </c>
      <c r="D74" s="44" t="str">
        <f>$C$19</f>
        <v>NO PLAY BYE</v>
      </c>
      <c r="E74" s="45"/>
      <c r="F74" s="45"/>
      <c r="G74" s="45"/>
      <c r="H74" s="45"/>
      <c r="I74" s="45"/>
      <c r="J74" s="45"/>
      <c r="K74" s="37" t="str">
        <f t="shared" ref="K74:K76" si="27">IF(
  MAX(
    IF(E74&gt;F74,1,0) + IF(G74&gt;H74,1,0) + IF(I74&gt;J74,1,0),
    IF(E74&lt;F74,1,0) + IF(G74&lt;H74,1,0) + IF(I74&lt;J74,1,0)
  ) &lt; 2,
  "",
  IF(
    (IF(E74&gt;F74,1,0) + IF(G74&gt;H74,1,0) + IF(I74&gt;J74,1,0)) &gt; 
    (IF(E74&lt;F74,1,0) + IF(G74&lt;H74,1,0) + IF(I74&lt;J74,1,0)),
    B70,
    #REF!
  )
)
</f>
        <v/>
      </c>
      <c r="L74" s="37" t="str">
        <f t="shared" ref="L74:L79" si="28">IF(K74&lt;&gt;"", $I$15, "")</f>
        <v/>
      </c>
      <c r="M74" s="37" t="str">
        <f t="shared" ref="M74:M79" si="29">IF(K74=B74, D74, IF(K74=D74, B74, ""))
</f>
        <v/>
      </c>
      <c r="N74" s="37" t="str">
        <f t="shared" ref="N74:N79" si="30">IF(M74&lt;&gt;"", $I$16, "")</f>
        <v/>
      </c>
      <c r="O74" s="29"/>
    </row>
    <row r="75">
      <c r="A75" s="46"/>
      <c r="B75" s="44" t="str">
        <f>$D$17</f>
        <v>NAME</v>
      </c>
      <c r="C75" s="44" t="s">
        <v>41</v>
      </c>
      <c r="D75" s="44" t="str">
        <f>$B$17</f>
        <v>NAME</v>
      </c>
      <c r="E75" s="45"/>
      <c r="F75" s="45"/>
      <c r="G75" s="45"/>
      <c r="H75" s="45"/>
      <c r="I75" s="45"/>
      <c r="J75" s="45"/>
      <c r="K75" s="37" t="str">
        <f t="shared" si="27"/>
        <v/>
      </c>
      <c r="L75" s="37" t="str">
        <f t="shared" si="28"/>
        <v/>
      </c>
      <c r="M75" s="37" t="str">
        <f t="shared" si="29"/>
        <v/>
      </c>
      <c r="N75" s="37" t="str">
        <f t="shared" si="30"/>
        <v/>
      </c>
      <c r="O75" s="29"/>
    </row>
    <row r="76">
      <c r="A76" s="46"/>
      <c r="B76" s="44" t="str">
        <f>$E$17</f>
        <v>NAME</v>
      </c>
      <c r="C76" s="44" t="s">
        <v>41</v>
      </c>
      <c r="D76" s="44" t="str">
        <f>$F$15</f>
        <v>NAME</v>
      </c>
      <c r="E76" s="45"/>
      <c r="F76" s="45"/>
      <c r="G76" s="45"/>
      <c r="H76" s="45"/>
      <c r="I76" s="45"/>
      <c r="J76" s="45"/>
      <c r="K76" s="37" t="str">
        <f t="shared" si="27"/>
        <v/>
      </c>
      <c r="L76" s="37" t="str">
        <f t="shared" si="28"/>
        <v/>
      </c>
      <c r="M76" s="37" t="str">
        <f t="shared" si="29"/>
        <v/>
      </c>
      <c r="N76" s="37" t="str">
        <f t="shared" si="30"/>
        <v/>
      </c>
      <c r="O76" s="29"/>
    </row>
    <row r="77">
      <c r="A77" s="46"/>
      <c r="B77" s="44" t="str">
        <f>$F$17</f>
        <v>NAME</v>
      </c>
      <c r="C77" s="44" t="s">
        <v>41</v>
      </c>
      <c r="D77" s="44" t="str">
        <f>$E$15</f>
        <v>NAME</v>
      </c>
      <c r="E77" s="45"/>
      <c r="F77" s="45"/>
      <c r="G77" s="45"/>
      <c r="H77" s="45"/>
      <c r="I77" s="45"/>
      <c r="J77" s="45"/>
      <c r="K77" s="37" t="str">
        <f>IF(
  MAX(
    IF(E77&gt;F77,1,0) + IF(G77&gt;H77,1,0) + IF(I77&gt;J77,1,0),
    IF(E77&lt;F77,1,0) + IF(G77&lt;H77,1,0) + IF(I77&lt;J77,1,0)
  ) &lt; 2,
  "",
  IF(
    (IF(E77&gt;F77,1,0) + IF(G77&gt;H77,1,0) + IF(I77&gt;J77,1,0)) &gt; 
    (IF(E77&lt;F77,1,0) + IF(G77&lt;H77,1,0) + IF(I77&lt;J77,1,0)),
    #REF!,
    #REF!
  )
)
</f>
        <v/>
      </c>
      <c r="L77" s="37" t="str">
        <f t="shared" si="28"/>
        <v/>
      </c>
      <c r="M77" s="37" t="str">
        <f t="shared" si="29"/>
        <v/>
      </c>
      <c r="N77" s="37" t="str">
        <f t="shared" si="30"/>
        <v/>
      </c>
      <c r="O77" s="29"/>
    </row>
    <row r="78">
      <c r="A78" s="46"/>
      <c r="B78" s="44" t="str">
        <f>$B$19</f>
        <v>NAME</v>
      </c>
      <c r="C78" s="44" t="s">
        <v>41</v>
      </c>
      <c r="D78" s="44" t="str">
        <f>$D$15</f>
        <v>NAME</v>
      </c>
      <c r="E78" s="45"/>
      <c r="F78" s="45"/>
      <c r="G78" s="45"/>
      <c r="H78" s="45"/>
      <c r="I78" s="45"/>
      <c r="J78" s="45"/>
      <c r="K78" s="37" t="str">
        <f>IF(
  MAX(
    IF(E78&gt;F78,1,0) + IF(G78&gt;H78,1,0) + IF(I78&gt;J78,1,0),
    IF(E78&lt;F78,1,0) + IF(G78&lt;H78,1,0) + IF(I78&lt;J78,1,0)
  ) &lt; 2,
  "",
  IF(
    (IF(E78&gt;F78,1,0) + IF(G78&gt;H78,1,0) + IF(I78&gt;J78,1,0)) &gt; 
    (IF(E78&lt;F78,1,0) + IF(G78&lt;H78,1,0) + IF(I78&lt;J78,1,0)),
    B73,
    D73
  )
)
</f>
        <v/>
      </c>
      <c r="L78" s="37" t="str">
        <f t="shared" si="28"/>
        <v/>
      </c>
      <c r="M78" s="37" t="str">
        <f t="shared" si="29"/>
        <v/>
      </c>
      <c r="N78" s="37" t="str">
        <f t="shared" si="30"/>
        <v/>
      </c>
      <c r="O78" s="29"/>
    </row>
    <row r="79">
      <c r="A79" s="46"/>
      <c r="B79" s="44" t="str">
        <f>$B$15</f>
        <v>NAME</v>
      </c>
      <c r="C79" s="44" t="s">
        <v>41</v>
      </c>
      <c r="D79" s="44" t="str">
        <f>$C$15</f>
        <v>NAME</v>
      </c>
      <c r="E79" s="45"/>
      <c r="F79" s="45"/>
      <c r="G79" s="45"/>
      <c r="H79" s="45"/>
      <c r="I79" s="45"/>
      <c r="J79" s="45"/>
      <c r="K79" s="37" t="str">
        <f>IF(
  MAX(
    IF(E79&gt;F79,1,0) + IF(G79&gt;H79,1,0) + IF(I79&gt;J79,1,0),
    IF(E79&lt;F79,1,0) + IF(G79&lt;H79,1,0) + IF(I79&lt;J79,1,0)
  ) &lt; 2,
  "",
  IF(
    (IF(E79&gt;F79,1,0) + IF(G79&gt;H79,1,0) + IF(I79&gt;J79,1,0)) &gt; 
    (IF(E79&lt;F79,1,0) + IF(G79&lt;H79,1,0) + IF(I79&lt;J79,1,0)),
    B74,
    #REF!
  )
)
</f>
        <v/>
      </c>
      <c r="L79" s="37" t="str">
        <f t="shared" si="28"/>
        <v/>
      </c>
      <c r="M79" s="37" t="str">
        <f t="shared" si="29"/>
        <v/>
      </c>
      <c r="N79" s="37" t="str">
        <f t="shared" si="30"/>
        <v/>
      </c>
      <c r="O79" s="29"/>
    </row>
    <row r="80">
      <c r="A80" s="40"/>
      <c r="B80" s="41" t="s">
        <v>47</v>
      </c>
      <c r="C80" s="2"/>
      <c r="D80" s="3"/>
      <c r="E80" s="42" t="s">
        <v>36</v>
      </c>
      <c r="F80" s="3"/>
      <c r="G80" s="42" t="s">
        <v>37</v>
      </c>
      <c r="H80" s="3"/>
      <c r="I80" s="42" t="s">
        <v>38</v>
      </c>
      <c r="J80" s="3"/>
      <c r="K80" s="36" t="s">
        <v>18</v>
      </c>
      <c r="L80" s="36" t="s">
        <v>39</v>
      </c>
      <c r="M80" s="36" t="s">
        <v>40</v>
      </c>
      <c r="N80" s="36" t="s">
        <v>39</v>
      </c>
      <c r="O80" s="29"/>
    </row>
    <row r="81">
      <c r="A81" s="46"/>
      <c r="B81" s="44" t="str">
        <f>$B$17</f>
        <v>NAME</v>
      </c>
      <c r="C81" s="44" t="s">
        <v>41</v>
      </c>
      <c r="D81" s="44" t="str">
        <f>$C$19</f>
        <v>NO PLAY BYE</v>
      </c>
      <c r="E81" s="45"/>
      <c r="F81" s="45"/>
      <c r="G81" s="45"/>
      <c r="H81" s="45"/>
      <c r="I81" s="45"/>
      <c r="J81" s="45"/>
      <c r="K81" s="37" t="str">
        <f t="shared" ref="K81:K84" si="31">IF(
  MAX(
    IF(E81&gt;F81,1,0) + IF(G81&gt;H81,1,0) + IF(I81&gt;J81,1,0),
    IF(E81&lt;F81,1,0) + IF(G81&lt;H81,1,0) + IF(I81&lt;J81,1,0)
  ) &lt; 2,
  "",
  IF(
    (IF(E81&gt;F81,1,0) + IF(G81&gt;H81,1,0) + IF(I81&gt;J81,1,0)) &gt; 
    (IF(E81&lt;F81,1,0) + IF(G81&lt;H81,1,0) + IF(I81&lt;J81,1,0)),
    B76,
    #REF!
  )
)
</f>
        <v/>
      </c>
      <c r="L81" s="37" t="str">
        <f t="shared" ref="L81:L86" si="32">IF(K81&lt;&gt;"", $I$15, "")</f>
        <v/>
      </c>
      <c r="M81" s="37" t="str">
        <f t="shared" ref="M81:M86" si="33">IF(K81=B81, D81, IF(K81=D81, B81, ""))
</f>
        <v/>
      </c>
      <c r="N81" s="37" t="str">
        <f t="shared" ref="N81:N86" si="34">IF(M81&lt;&gt;"", $I$16, "")</f>
        <v/>
      </c>
      <c r="O81" s="29"/>
    </row>
    <row r="82">
      <c r="A82" s="46"/>
      <c r="B82" s="44" t="str">
        <f>$C$17</f>
        <v>NAME</v>
      </c>
      <c r="C82" s="44" t="s">
        <v>41</v>
      </c>
      <c r="D82" s="44" t="str">
        <f>$F$15</f>
        <v>NAME</v>
      </c>
      <c r="E82" s="45"/>
      <c r="F82" s="45"/>
      <c r="G82" s="45"/>
      <c r="H82" s="45"/>
      <c r="I82" s="45"/>
      <c r="J82" s="45"/>
      <c r="K82" s="37" t="str">
        <f t="shared" si="31"/>
        <v/>
      </c>
      <c r="L82" s="37" t="str">
        <f t="shared" si="32"/>
        <v/>
      </c>
      <c r="M82" s="37" t="str">
        <f t="shared" si="33"/>
        <v/>
      </c>
      <c r="N82" s="37" t="str">
        <f t="shared" si="34"/>
        <v/>
      </c>
      <c r="O82" s="29"/>
    </row>
    <row r="83">
      <c r="A83" s="46"/>
      <c r="B83" s="44" t="str">
        <f>$D$17</f>
        <v>NAME</v>
      </c>
      <c r="C83" s="44" t="s">
        <v>41</v>
      </c>
      <c r="D83" s="44" t="str">
        <f>$E$15</f>
        <v>NAME</v>
      </c>
      <c r="E83" s="45"/>
      <c r="F83" s="45"/>
      <c r="G83" s="45"/>
      <c r="H83" s="45"/>
      <c r="I83" s="45"/>
      <c r="J83" s="45"/>
      <c r="K83" s="37" t="str">
        <f t="shared" si="31"/>
        <v/>
      </c>
      <c r="L83" s="37" t="str">
        <f t="shared" si="32"/>
        <v/>
      </c>
      <c r="M83" s="37" t="str">
        <f t="shared" si="33"/>
        <v/>
      </c>
      <c r="N83" s="37" t="str">
        <f t="shared" si="34"/>
        <v/>
      </c>
      <c r="O83" s="29"/>
    </row>
    <row r="84">
      <c r="A84" s="46"/>
      <c r="B84" s="44" t="str">
        <f>$E$17</f>
        <v>NAME</v>
      </c>
      <c r="C84" s="44" t="s">
        <v>41</v>
      </c>
      <c r="D84" s="44" t="str">
        <f>$D$15</f>
        <v>NAME</v>
      </c>
      <c r="E84" s="45"/>
      <c r="F84" s="45"/>
      <c r="G84" s="45"/>
      <c r="H84" s="45"/>
      <c r="I84" s="45"/>
      <c r="J84" s="45"/>
      <c r="K84" s="37" t="str">
        <f t="shared" si="31"/>
        <v/>
      </c>
      <c r="L84" s="37" t="str">
        <f t="shared" si="32"/>
        <v/>
      </c>
      <c r="M84" s="37" t="str">
        <f t="shared" si="33"/>
        <v/>
      </c>
      <c r="N84" s="37" t="str">
        <f t="shared" si="34"/>
        <v/>
      </c>
      <c r="O84" s="29"/>
    </row>
    <row r="85">
      <c r="A85" s="46"/>
      <c r="B85" s="44" t="str">
        <f>$F$17</f>
        <v>NAME</v>
      </c>
      <c r="C85" s="44" t="s">
        <v>41</v>
      </c>
      <c r="D85" s="44" t="str">
        <f>$C$15</f>
        <v>NAME</v>
      </c>
      <c r="E85" s="45"/>
      <c r="F85" s="45"/>
      <c r="G85" s="45"/>
      <c r="H85" s="45"/>
      <c r="I85" s="45"/>
      <c r="J85" s="45"/>
      <c r="K85" s="37" t="str">
        <f>IF(
  MAX(
    IF(E85&gt;F85,1,0) + IF(G85&gt;H85,1,0) + IF(I85&gt;J85,1,0),
    IF(E85&lt;F85,1,0) + IF(G85&lt;H85,1,0) + IF(I85&lt;J85,1,0)
  ) &lt; 2,
  "",
  IF(
    (IF(E85&gt;F85,1,0) + IF(G85&gt;H85,1,0) + IF(I85&gt;J85,1,0)) &gt; 
    (IF(E85&lt;F85,1,0) + IF(G85&lt;H85,1,0) + IF(I85&lt;J85,1,0)),
    #REF!,
    #REF!
  )
)
</f>
        <v/>
      </c>
      <c r="L85" s="37" t="str">
        <f t="shared" si="32"/>
        <v/>
      </c>
      <c r="M85" s="37" t="str">
        <f t="shared" si="33"/>
        <v/>
      </c>
      <c r="N85" s="37" t="str">
        <f t="shared" si="34"/>
        <v/>
      </c>
      <c r="O85" s="29"/>
    </row>
    <row r="86">
      <c r="A86" s="46"/>
      <c r="B86" s="44" t="str">
        <f>$B$19</f>
        <v>NAME</v>
      </c>
      <c r="C86" s="44" t="s">
        <v>41</v>
      </c>
      <c r="D86" s="44" t="str">
        <f>$B$15</f>
        <v>NAME</v>
      </c>
      <c r="E86" s="45"/>
      <c r="F86" s="45"/>
      <c r="G86" s="45"/>
      <c r="H86" s="45"/>
      <c r="I86" s="45"/>
      <c r="J86" s="45"/>
      <c r="K86" s="37" t="str">
        <f>IF(
  MAX(
    IF(E86&gt;F86,1,0) + IF(G86&gt;H86,1,0) + IF(I86&gt;J86,1,0),
    IF(E86&lt;F86,1,0) + IF(G86&lt;H86,1,0) + IF(I86&lt;J86,1,0)
  ) &lt; 2,
  "",
  IF(
    (IF(E86&gt;F86,1,0) + IF(G86&gt;H86,1,0) + IF(I86&gt;J86,1,0)) &gt; 
    (IF(E86&lt;F86,1,0) + IF(G86&lt;H86,1,0) + IF(I86&lt;J86,1,0)),
    B80,
    D80
  )
)
</f>
        <v/>
      </c>
      <c r="L86" s="37" t="str">
        <f t="shared" si="32"/>
        <v/>
      </c>
      <c r="M86" s="37" t="str">
        <f t="shared" si="33"/>
        <v/>
      </c>
      <c r="N86" s="37" t="str">
        <f t="shared" si="34"/>
        <v/>
      </c>
      <c r="O86" s="29"/>
    </row>
    <row r="87">
      <c r="A87" s="40"/>
      <c r="B87" s="41" t="s">
        <v>48</v>
      </c>
      <c r="C87" s="2"/>
      <c r="D87" s="3"/>
      <c r="E87" s="42" t="s">
        <v>36</v>
      </c>
      <c r="F87" s="3"/>
      <c r="G87" s="42" t="s">
        <v>37</v>
      </c>
      <c r="H87" s="3"/>
      <c r="I87" s="42" t="s">
        <v>38</v>
      </c>
      <c r="J87" s="3"/>
      <c r="K87" s="36" t="s">
        <v>18</v>
      </c>
      <c r="L87" s="36" t="s">
        <v>39</v>
      </c>
      <c r="M87" s="36" t="s">
        <v>40</v>
      </c>
      <c r="N87" s="36" t="s">
        <v>39</v>
      </c>
      <c r="O87" s="29"/>
    </row>
    <row r="88">
      <c r="A88" s="46"/>
      <c r="B88" s="44" t="str">
        <f>$F$15</f>
        <v>NAME</v>
      </c>
      <c r="C88" s="44" t="s">
        <v>41</v>
      </c>
      <c r="D88" s="44" t="str">
        <f>$C$19</f>
        <v>NO PLAY BYE</v>
      </c>
      <c r="E88" s="45"/>
      <c r="F88" s="45"/>
      <c r="G88" s="45"/>
      <c r="H88" s="45"/>
      <c r="I88" s="45"/>
      <c r="J88" s="45"/>
      <c r="K88" s="37" t="str">
        <f t="shared" ref="K88:K92" si="35">IF(
  MAX(
    IF(E88&gt;F88,1,0) + IF(G88&gt;H88,1,0) + IF(I88&gt;J88,1,0),
    IF(E88&lt;F88,1,0) + IF(G88&lt;H88,1,0) + IF(I88&lt;J88,1,0)
  ) &lt; 2,
  "",
  IF(
    (IF(E88&gt;F88,1,0) + IF(G88&gt;H88,1,0) + IF(I88&gt;J88,1,0)) &gt; 
    (IF(E88&lt;F88,1,0) + IF(G88&lt;H88,1,0) + IF(I88&lt;J88,1,0)),
    B82,
    #REF!
  )
)
</f>
        <v/>
      </c>
      <c r="L88" s="37" t="str">
        <f t="shared" ref="L88:L93" si="36">IF(K88&lt;&gt;"", $I$15, "")</f>
        <v/>
      </c>
      <c r="M88" s="37" t="str">
        <f t="shared" ref="M88:M93" si="37">IF(K88=B88, D88, IF(K88=D88, B88, ""))
</f>
        <v/>
      </c>
      <c r="N88" s="37" t="str">
        <f t="shared" ref="N88:N93" si="38">IF(M88&lt;&gt;"", $I$16, "")</f>
        <v/>
      </c>
      <c r="O88" s="29"/>
    </row>
    <row r="89">
      <c r="A89" s="46"/>
      <c r="B89" s="44" t="str">
        <f>$B$17</f>
        <v>NAME</v>
      </c>
      <c r="C89" s="44" t="s">
        <v>41</v>
      </c>
      <c r="D89" s="44" t="str">
        <f>$E$15</f>
        <v>NAME</v>
      </c>
      <c r="E89" s="45"/>
      <c r="F89" s="45"/>
      <c r="G89" s="45"/>
      <c r="H89" s="45"/>
      <c r="I89" s="45"/>
      <c r="J89" s="45"/>
      <c r="K89" s="37" t="str">
        <f t="shared" si="35"/>
        <v/>
      </c>
      <c r="L89" s="37" t="str">
        <f t="shared" si="36"/>
        <v/>
      </c>
      <c r="M89" s="37" t="str">
        <f t="shared" si="37"/>
        <v/>
      </c>
      <c r="N89" s="37" t="str">
        <f t="shared" si="38"/>
        <v/>
      </c>
      <c r="O89" s="29"/>
    </row>
    <row r="90">
      <c r="A90" s="46"/>
      <c r="B90" s="44" t="str">
        <f>$C$17</f>
        <v>NAME</v>
      </c>
      <c r="C90" s="44" t="s">
        <v>41</v>
      </c>
      <c r="D90" s="44" t="str">
        <f>$D$15</f>
        <v>NAME</v>
      </c>
      <c r="E90" s="45"/>
      <c r="F90" s="45"/>
      <c r="G90" s="45"/>
      <c r="H90" s="45"/>
      <c r="I90" s="45"/>
      <c r="J90" s="45"/>
      <c r="K90" s="37" t="str">
        <f t="shared" si="35"/>
        <v/>
      </c>
      <c r="L90" s="37" t="str">
        <f t="shared" si="36"/>
        <v/>
      </c>
      <c r="M90" s="37" t="str">
        <f t="shared" si="37"/>
        <v/>
      </c>
      <c r="N90" s="37" t="str">
        <f t="shared" si="38"/>
        <v/>
      </c>
      <c r="O90" s="29"/>
    </row>
    <row r="91">
      <c r="A91" s="46"/>
      <c r="B91" s="44" t="str">
        <f>$D$17</f>
        <v>NAME</v>
      </c>
      <c r="C91" s="44" t="s">
        <v>41</v>
      </c>
      <c r="D91" s="44" t="str">
        <f>$B$15</f>
        <v>NAME</v>
      </c>
      <c r="E91" s="45"/>
      <c r="F91" s="45"/>
      <c r="G91" s="45"/>
      <c r="H91" s="45"/>
      <c r="I91" s="45"/>
      <c r="J91" s="45"/>
      <c r="K91" s="37" t="str">
        <f t="shared" si="35"/>
        <v/>
      </c>
      <c r="L91" s="37" t="str">
        <f t="shared" si="36"/>
        <v/>
      </c>
      <c r="M91" s="37" t="str">
        <f t="shared" si="37"/>
        <v/>
      </c>
      <c r="N91" s="37" t="str">
        <f t="shared" si="38"/>
        <v/>
      </c>
      <c r="O91" s="29"/>
    </row>
    <row r="92">
      <c r="A92" s="46"/>
      <c r="B92" s="44" t="str">
        <f>$E$17</f>
        <v>NAME</v>
      </c>
      <c r="C92" s="44" t="s">
        <v>41</v>
      </c>
      <c r="D92" s="44" t="str">
        <f>$C$15</f>
        <v>NAME</v>
      </c>
      <c r="E92" s="45"/>
      <c r="F92" s="45"/>
      <c r="G92" s="45"/>
      <c r="H92" s="45"/>
      <c r="I92" s="45"/>
      <c r="J92" s="45"/>
      <c r="K92" s="37" t="str">
        <f t="shared" si="35"/>
        <v/>
      </c>
      <c r="L92" s="37" t="str">
        <f t="shared" si="36"/>
        <v/>
      </c>
      <c r="M92" s="37" t="str">
        <f t="shared" si="37"/>
        <v/>
      </c>
      <c r="N92" s="37" t="str">
        <f t="shared" si="38"/>
        <v/>
      </c>
      <c r="O92" s="29"/>
    </row>
    <row r="93">
      <c r="A93" s="46"/>
      <c r="B93" s="44" t="str">
        <f>$F$17</f>
        <v>NAME</v>
      </c>
      <c r="C93" s="44" t="s">
        <v>41</v>
      </c>
      <c r="D93" s="44" t="str">
        <f>$B$19</f>
        <v>NAME</v>
      </c>
      <c r="E93" s="45"/>
      <c r="F93" s="45"/>
      <c r="G93" s="45"/>
      <c r="H93" s="45"/>
      <c r="I93" s="45"/>
      <c r="J93" s="45"/>
      <c r="K93" s="37" t="str">
        <f>IF(
  MAX(
    IF(E93&gt;F93,1,0) + IF(G93&gt;H93,1,0) + IF(I93&gt;J93,1,0),
    IF(E93&lt;F93,1,0) + IF(G93&lt;H93,1,0) + IF(I93&lt;J93,1,0)
  ) &lt; 2,
  "",
  IF(
    (IF(E93&gt;F93,1,0) + IF(G93&gt;H93,1,0) + IF(I93&gt;J93,1,0)) &gt; 
    (IF(E93&lt;F93,1,0) + IF(G93&lt;H93,1,0) + IF(I93&lt;J93,1,0)),
    #REF!,
    #REF!
  )
)
</f>
        <v/>
      </c>
      <c r="L93" s="37" t="str">
        <f t="shared" si="36"/>
        <v/>
      </c>
      <c r="M93" s="37" t="str">
        <f t="shared" si="37"/>
        <v/>
      </c>
      <c r="N93" s="37" t="str">
        <f t="shared" si="38"/>
        <v/>
      </c>
      <c r="O93" s="29"/>
    </row>
    <row r="94">
      <c r="A94" s="40"/>
      <c r="B94" s="41" t="s">
        <v>49</v>
      </c>
      <c r="C94" s="2"/>
      <c r="D94" s="3"/>
      <c r="E94" s="42" t="s">
        <v>36</v>
      </c>
      <c r="F94" s="3"/>
      <c r="G94" s="42" t="s">
        <v>37</v>
      </c>
      <c r="H94" s="3"/>
      <c r="I94" s="42" t="s">
        <v>38</v>
      </c>
      <c r="J94" s="3"/>
      <c r="K94" s="36" t="s">
        <v>18</v>
      </c>
      <c r="L94" s="36" t="s">
        <v>39</v>
      </c>
      <c r="M94" s="36" t="s">
        <v>40</v>
      </c>
      <c r="N94" s="36" t="s">
        <v>39</v>
      </c>
      <c r="O94" s="29"/>
    </row>
    <row r="95">
      <c r="A95" s="46"/>
      <c r="B95" s="44" t="str">
        <f>$E$15</f>
        <v>NAME</v>
      </c>
      <c r="C95" s="44" t="s">
        <v>41</v>
      </c>
      <c r="D95" s="44" t="str">
        <f>$C$19</f>
        <v>NO PLAY BYE</v>
      </c>
      <c r="E95" s="45"/>
      <c r="F95" s="45"/>
      <c r="G95" s="45"/>
      <c r="H95" s="45"/>
      <c r="I95" s="45"/>
      <c r="J95" s="45"/>
      <c r="K95" s="37" t="str">
        <f t="shared" ref="K95:K100" si="39">IF(
  MAX(
    IF(E95&gt;F95,1,0) + IF(G95&gt;H95,1,0) + IF(I95&gt;J95,1,0),
    IF(E95&lt;F95,1,0) + IF(G95&lt;H95,1,0) + IF(I95&lt;J95,1,0)
  ) &lt; 2,
  "",
  IF(
    (IF(E95&gt;F95,1,0) + IF(G95&gt;H95,1,0) + IF(I95&gt;J95,1,0)) &gt; 
    (IF(E95&lt;F95,1,0) + IF(G95&lt;H95,1,0) + IF(I95&lt;J95,1,0)),
    B88,
    #REF!
  )
)
</f>
        <v/>
      </c>
      <c r="L95" s="37" t="str">
        <f t="shared" ref="L95:L100" si="40">IF(K95&lt;&gt;"", $I$15, "")</f>
        <v/>
      </c>
      <c r="M95" s="37" t="str">
        <f t="shared" ref="M95:M100" si="41">IF(K95=B95, D95, IF(K95=D95, B95, ""))
</f>
        <v/>
      </c>
      <c r="N95" s="37" t="str">
        <f t="shared" ref="N95:N100" si="42">IF(M95&lt;&gt;"", $I$16, "")</f>
        <v/>
      </c>
      <c r="O95" s="29"/>
    </row>
    <row r="96">
      <c r="A96" s="46"/>
      <c r="B96" s="44" t="str">
        <f>$F$15</f>
        <v>NAME</v>
      </c>
      <c r="C96" s="44" t="s">
        <v>41</v>
      </c>
      <c r="D96" s="44" t="str">
        <f>$D$15</f>
        <v>NAME</v>
      </c>
      <c r="E96" s="45"/>
      <c r="F96" s="45"/>
      <c r="G96" s="45"/>
      <c r="H96" s="45"/>
      <c r="I96" s="45"/>
      <c r="J96" s="45"/>
      <c r="K96" s="37" t="str">
        <f t="shared" si="39"/>
        <v/>
      </c>
      <c r="L96" s="37" t="str">
        <f t="shared" si="40"/>
        <v/>
      </c>
      <c r="M96" s="37" t="str">
        <f t="shared" si="41"/>
        <v/>
      </c>
      <c r="N96" s="37" t="str">
        <f t="shared" si="42"/>
        <v/>
      </c>
      <c r="O96" s="29"/>
    </row>
    <row r="97">
      <c r="A97" s="46"/>
      <c r="B97" s="44" t="str">
        <f>$B$17</f>
        <v>NAME</v>
      </c>
      <c r="C97" s="44" t="s">
        <v>41</v>
      </c>
      <c r="D97" s="44" t="str">
        <f>$C$15</f>
        <v>NAME</v>
      </c>
      <c r="E97" s="45"/>
      <c r="F97" s="45"/>
      <c r="G97" s="45"/>
      <c r="H97" s="45"/>
      <c r="I97" s="45"/>
      <c r="J97" s="45"/>
      <c r="K97" s="37" t="str">
        <f t="shared" si="39"/>
        <v/>
      </c>
      <c r="L97" s="37" t="str">
        <f t="shared" si="40"/>
        <v/>
      </c>
      <c r="M97" s="37" t="str">
        <f t="shared" si="41"/>
        <v/>
      </c>
      <c r="N97" s="37" t="str">
        <f t="shared" si="42"/>
        <v/>
      </c>
      <c r="O97" s="29"/>
    </row>
    <row r="98">
      <c r="A98" s="46"/>
      <c r="B98" s="44" t="str">
        <f>$C$17</f>
        <v>NAME</v>
      </c>
      <c r="C98" s="44" t="s">
        <v>41</v>
      </c>
      <c r="D98" s="44" t="str">
        <f>$B$15</f>
        <v>NAME</v>
      </c>
      <c r="E98" s="45"/>
      <c r="F98" s="45"/>
      <c r="G98" s="45"/>
      <c r="H98" s="45"/>
      <c r="I98" s="45"/>
      <c r="J98" s="45"/>
      <c r="K98" s="37" t="str">
        <f t="shared" si="39"/>
        <v/>
      </c>
      <c r="L98" s="37" t="str">
        <f t="shared" si="40"/>
        <v/>
      </c>
      <c r="M98" s="37" t="str">
        <f t="shared" si="41"/>
        <v/>
      </c>
      <c r="N98" s="37" t="str">
        <f t="shared" si="42"/>
        <v/>
      </c>
      <c r="O98" s="29"/>
    </row>
    <row r="99">
      <c r="A99" s="46"/>
      <c r="B99" s="44" t="str">
        <f>$D$17</f>
        <v>NAME</v>
      </c>
      <c r="C99" s="44" t="s">
        <v>41</v>
      </c>
      <c r="D99" s="44" t="str">
        <f>$B$19</f>
        <v>NAME</v>
      </c>
      <c r="E99" s="45"/>
      <c r="F99" s="45"/>
      <c r="G99" s="45"/>
      <c r="H99" s="45"/>
      <c r="I99" s="45"/>
      <c r="J99" s="45"/>
      <c r="K99" s="37" t="str">
        <f t="shared" si="39"/>
        <v/>
      </c>
      <c r="L99" s="37" t="str">
        <f t="shared" si="40"/>
        <v/>
      </c>
      <c r="M99" s="37" t="str">
        <f t="shared" si="41"/>
        <v/>
      </c>
      <c r="N99" s="37" t="str">
        <f t="shared" si="42"/>
        <v/>
      </c>
      <c r="O99" s="29"/>
    </row>
    <row r="100">
      <c r="A100" s="46"/>
      <c r="B100" s="44" t="str">
        <f>$E$17</f>
        <v>NAME</v>
      </c>
      <c r="C100" s="44" t="s">
        <v>41</v>
      </c>
      <c r="D100" s="44" t="str">
        <f>$F$17</f>
        <v>NAME</v>
      </c>
      <c r="E100" s="45"/>
      <c r="F100" s="45"/>
      <c r="G100" s="45"/>
      <c r="H100" s="45"/>
      <c r="I100" s="45"/>
      <c r="J100" s="45"/>
      <c r="K100" s="37" t="str">
        <f t="shared" si="39"/>
        <v/>
      </c>
      <c r="L100" s="37" t="str">
        <f t="shared" si="40"/>
        <v/>
      </c>
      <c r="M100" s="37" t="str">
        <f t="shared" si="41"/>
        <v/>
      </c>
      <c r="N100" s="37" t="str">
        <f t="shared" si="42"/>
        <v/>
      </c>
      <c r="O100" s="29"/>
    </row>
    <row r="101">
      <c r="A101" s="29"/>
      <c r="B101" s="41" t="s">
        <v>50</v>
      </c>
      <c r="C101" s="2"/>
      <c r="D101" s="3"/>
      <c r="E101" s="42" t="s">
        <v>36</v>
      </c>
      <c r="F101" s="3"/>
      <c r="G101" s="42" t="s">
        <v>37</v>
      </c>
      <c r="H101" s="3"/>
      <c r="I101" s="42" t="s">
        <v>38</v>
      </c>
      <c r="J101" s="3"/>
      <c r="K101" s="36" t="s">
        <v>18</v>
      </c>
      <c r="L101" s="36" t="s">
        <v>39</v>
      </c>
      <c r="M101" s="36" t="s">
        <v>40</v>
      </c>
      <c r="N101" s="36" t="s">
        <v>39</v>
      </c>
      <c r="O101" s="29"/>
    </row>
    <row r="102">
      <c r="A102" s="29"/>
      <c r="B102" s="44" t="str">
        <f>$D$15</f>
        <v>NAME</v>
      </c>
      <c r="C102" s="44" t="s">
        <v>41</v>
      </c>
      <c r="D102" s="44" t="str">
        <f>$C$19</f>
        <v>NO PLAY BYE</v>
      </c>
      <c r="E102" s="45"/>
      <c r="F102" s="45"/>
      <c r="G102" s="45"/>
      <c r="H102" s="45"/>
      <c r="I102" s="45"/>
      <c r="J102" s="45"/>
      <c r="K102" s="37" t="str">
        <f t="shared" ref="K102:K107" si="43">IF(
  MAX(
    IF(E102&gt;F102,1,0) + IF(G102&gt;H102,1,0) + IF(I102&gt;J102,1,0),
    IF(E102&lt;F102,1,0) + IF(G102&lt;H102,1,0) + IF(I102&lt;J102,1,0)
  ) &lt; 2,
  "",
  IF(
    (IF(E102&gt;F102,1,0) + IF(G102&gt;H102,1,0) + IF(I102&gt;J102,1,0)) &gt; 
    (IF(E102&lt;F102,1,0) + IF(G102&lt;H102,1,0) + IF(I102&lt;J102,1,0)),
    B94,
    #REF!
  )
)
</f>
        <v/>
      </c>
      <c r="L102" s="37" t="str">
        <f t="shared" ref="L102:L107" si="44">IF(K102&lt;&gt;"", $I$15, "")</f>
        <v/>
      </c>
      <c r="M102" s="37" t="str">
        <f t="shared" ref="M102:M107" si="45">IF(K102=B102, D102, IF(K102=D102, B102, ""))
</f>
        <v/>
      </c>
      <c r="N102" s="37" t="str">
        <f t="shared" ref="N102:N107" si="46">IF(M102&lt;&gt;"", $I$16, "")</f>
        <v/>
      </c>
      <c r="O102" s="29"/>
    </row>
    <row r="103">
      <c r="A103" s="29"/>
      <c r="B103" s="44" t="str">
        <f>$E$15</f>
        <v>NAME</v>
      </c>
      <c r="C103" s="44" t="s">
        <v>41</v>
      </c>
      <c r="D103" s="44" t="str">
        <f>$C$15</f>
        <v>NAME</v>
      </c>
      <c r="E103" s="45"/>
      <c r="F103" s="45"/>
      <c r="G103" s="45"/>
      <c r="H103" s="45"/>
      <c r="I103" s="45"/>
      <c r="J103" s="45"/>
      <c r="K103" s="37" t="str">
        <f t="shared" si="43"/>
        <v/>
      </c>
      <c r="L103" s="37" t="str">
        <f t="shared" si="44"/>
        <v/>
      </c>
      <c r="M103" s="37" t="str">
        <f t="shared" si="45"/>
        <v/>
      </c>
      <c r="N103" s="37" t="str">
        <f t="shared" si="46"/>
        <v/>
      </c>
      <c r="O103" s="29"/>
    </row>
    <row r="104">
      <c r="A104" s="29"/>
      <c r="B104" s="44" t="str">
        <f>$F$15</f>
        <v>NAME</v>
      </c>
      <c r="C104" s="44" t="s">
        <v>41</v>
      </c>
      <c r="D104" s="44" t="str">
        <f>$B$15</f>
        <v>NAME</v>
      </c>
      <c r="E104" s="45"/>
      <c r="F104" s="45"/>
      <c r="G104" s="45"/>
      <c r="H104" s="45"/>
      <c r="I104" s="45"/>
      <c r="J104" s="45"/>
      <c r="K104" s="37" t="str">
        <f t="shared" si="43"/>
        <v/>
      </c>
      <c r="L104" s="37" t="str">
        <f t="shared" si="44"/>
        <v/>
      </c>
      <c r="M104" s="37" t="str">
        <f t="shared" si="45"/>
        <v/>
      </c>
      <c r="N104" s="37" t="str">
        <f t="shared" si="46"/>
        <v/>
      </c>
      <c r="O104" s="29"/>
    </row>
    <row r="105">
      <c r="A105" s="29"/>
      <c r="B105" s="44" t="str">
        <f>$B$17</f>
        <v>NAME</v>
      </c>
      <c r="C105" s="44" t="s">
        <v>41</v>
      </c>
      <c r="D105" s="44" t="str">
        <f>$B$19</f>
        <v>NAME</v>
      </c>
      <c r="E105" s="45"/>
      <c r="F105" s="45"/>
      <c r="G105" s="45"/>
      <c r="H105" s="45"/>
      <c r="I105" s="45"/>
      <c r="J105" s="45"/>
      <c r="K105" s="37" t="str">
        <f t="shared" si="43"/>
        <v/>
      </c>
      <c r="L105" s="37" t="str">
        <f t="shared" si="44"/>
        <v/>
      </c>
      <c r="M105" s="37" t="str">
        <f t="shared" si="45"/>
        <v/>
      </c>
      <c r="N105" s="37" t="str">
        <f t="shared" si="46"/>
        <v/>
      </c>
      <c r="O105" s="29"/>
    </row>
    <row r="106">
      <c r="A106" s="29"/>
      <c r="B106" s="44" t="str">
        <f>$C$17</f>
        <v>NAME</v>
      </c>
      <c r="C106" s="44" t="s">
        <v>41</v>
      </c>
      <c r="D106" s="44" t="str">
        <f>$F$17</f>
        <v>NAME</v>
      </c>
      <c r="E106" s="45"/>
      <c r="F106" s="45"/>
      <c r="G106" s="45"/>
      <c r="H106" s="45"/>
      <c r="I106" s="45"/>
      <c r="J106" s="45"/>
      <c r="K106" s="37" t="str">
        <f t="shared" si="43"/>
        <v/>
      </c>
      <c r="L106" s="37" t="str">
        <f t="shared" si="44"/>
        <v/>
      </c>
      <c r="M106" s="37" t="str">
        <f t="shared" si="45"/>
        <v/>
      </c>
      <c r="N106" s="37" t="str">
        <f t="shared" si="46"/>
        <v/>
      </c>
      <c r="O106" s="29"/>
    </row>
    <row r="107">
      <c r="A107" s="29"/>
      <c r="B107" s="44" t="str">
        <f>$D$17</f>
        <v>NAME</v>
      </c>
      <c r="C107" s="44" t="s">
        <v>41</v>
      </c>
      <c r="D107" s="44" t="str">
        <f>$E$17</f>
        <v>NAME</v>
      </c>
      <c r="E107" s="45"/>
      <c r="F107" s="45"/>
      <c r="G107" s="45"/>
      <c r="H107" s="45"/>
      <c r="I107" s="45"/>
      <c r="J107" s="45"/>
      <c r="K107" s="37" t="str">
        <f t="shared" si="43"/>
        <v/>
      </c>
      <c r="L107" s="37" t="str">
        <f t="shared" si="44"/>
        <v/>
      </c>
      <c r="M107" s="37" t="str">
        <f t="shared" si="45"/>
        <v/>
      </c>
      <c r="N107" s="37" t="str">
        <f t="shared" si="46"/>
        <v/>
      </c>
      <c r="O107" s="29"/>
    </row>
    <row r="108">
      <c r="A108" s="29"/>
      <c r="B108" s="41" t="s">
        <v>51</v>
      </c>
      <c r="C108" s="2"/>
      <c r="D108" s="3"/>
      <c r="E108" s="42" t="s">
        <v>36</v>
      </c>
      <c r="F108" s="3"/>
      <c r="G108" s="42" t="s">
        <v>37</v>
      </c>
      <c r="H108" s="3"/>
      <c r="I108" s="42" t="s">
        <v>38</v>
      </c>
      <c r="J108" s="3"/>
      <c r="K108" s="36" t="s">
        <v>18</v>
      </c>
      <c r="L108" s="36" t="s">
        <v>39</v>
      </c>
      <c r="M108" s="36" t="s">
        <v>40</v>
      </c>
      <c r="N108" s="36" t="s">
        <v>39</v>
      </c>
      <c r="O108" s="29"/>
    </row>
    <row r="109">
      <c r="A109" s="29"/>
      <c r="B109" s="44" t="str">
        <f>$C$15</f>
        <v>NAME</v>
      </c>
      <c r="C109" s="44" t="s">
        <v>41</v>
      </c>
      <c r="D109" s="44" t="str">
        <f>$C$19</f>
        <v>NO PLAY BYE</v>
      </c>
      <c r="E109" s="45"/>
      <c r="F109" s="45"/>
      <c r="G109" s="45"/>
      <c r="H109" s="45"/>
      <c r="I109" s="45"/>
      <c r="J109" s="45"/>
      <c r="K109" s="37" t="str">
        <f>IF(
  MAX(
    IF(E109&gt;F109,1,0) + IF(G109&gt;H109,1,0) + IF(I109&gt;J109,1,0),
    IF(E109&lt;F109,1,0) + IF(G109&lt;H109,1,0) + IF(I109&lt;J109,1,0)
  ) &lt; 2,
  "",
  IF(
    (IF(E109&gt;F109,1,0) + IF(G109&gt;H109,1,0) + IF(I109&gt;J109,1,0)) &gt; 
    (IF(E109&lt;F109,1,0) + IF(G109&lt;H109,1,0) + IF(I109&lt;J109,1,0)),
    #REF!,
    #REF!
  )
)
</f>
        <v/>
      </c>
      <c r="L109" s="37" t="str">
        <f t="shared" ref="L109:L114" si="47">IF(K109&lt;&gt;"", $I$15, "")</f>
        <v/>
      </c>
      <c r="M109" s="37" t="str">
        <f t="shared" ref="M109:M114" si="48">IF(K109=B109, D109, IF(K109=D109, B109, ""))
</f>
        <v/>
      </c>
      <c r="N109" s="37" t="str">
        <f t="shared" ref="N109:N114" si="49">IF(M109&lt;&gt;"", $I$16, "")</f>
        <v/>
      </c>
      <c r="O109" s="29"/>
    </row>
    <row r="110">
      <c r="A110" s="29"/>
      <c r="B110" s="44" t="str">
        <f>$D$15</f>
        <v>NAME</v>
      </c>
      <c r="C110" s="44" t="s">
        <v>41</v>
      </c>
      <c r="D110" s="44" t="str">
        <f>$B$15</f>
        <v>NAME</v>
      </c>
      <c r="E110" s="45"/>
      <c r="F110" s="45"/>
      <c r="G110" s="45"/>
      <c r="H110" s="45"/>
      <c r="I110" s="45"/>
      <c r="J110" s="45"/>
      <c r="K110" s="37" t="str">
        <f t="shared" ref="K110:K114" si="50">IF(
  MAX(
    IF(E110&gt;F110,1,0) + IF(G110&gt;H110,1,0) + IF(I110&gt;J110,1,0),
    IF(E110&lt;F110,1,0) + IF(G110&lt;H110,1,0) + IF(I110&lt;J110,1,0)
  ) &lt; 2,
  "",
  IF(
    (IF(E110&gt;F110,1,0) + IF(G110&gt;H110,1,0) + IF(I110&gt;J110,1,0)) &gt; 
    (IF(E110&lt;F110,1,0) + IF(G110&lt;H110,1,0) + IF(I110&lt;J110,1,0)),
    B101,
    #REF!
  )
)
</f>
        <v/>
      </c>
      <c r="L110" s="37" t="str">
        <f t="shared" si="47"/>
        <v/>
      </c>
      <c r="M110" s="37" t="str">
        <f t="shared" si="48"/>
        <v/>
      </c>
      <c r="N110" s="37" t="str">
        <f t="shared" si="49"/>
        <v/>
      </c>
      <c r="O110" s="29"/>
    </row>
    <row r="111">
      <c r="A111" s="29"/>
      <c r="B111" s="44" t="str">
        <f>$E$15</f>
        <v>NAME</v>
      </c>
      <c r="C111" s="44" t="s">
        <v>41</v>
      </c>
      <c r="D111" s="44" t="str">
        <f>$B$19</f>
        <v>NAME</v>
      </c>
      <c r="E111" s="45"/>
      <c r="F111" s="45"/>
      <c r="G111" s="45"/>
      <c r="H111" s="45"/>
      <c r="I111" s="45"/>
      <c r="J111" s="45"/>
      <c r="K111" s="37" t="str">
        <f t="shared" si="50"/>
        <v/>
      </c>
      <c r="L111" s="37" t="str">
        <f t="shared" si="47"/>
        <v/>
      </c>
      <c r="M111" s="37" t="str">
        <f t="shared" si="48"/>
        <v/>
      </c>
      <c r="N111" s="37" t="str">
        <f t="shared" si="49"/>
        <v/>
      </c>
      <c r="O111" s="29"/>
    </row>
    <row r="112">
      <c r="A112" s="29"/>
      <c r="B112" s="44" t="str">
        <f>$F$15</f>
        <v>NAME</v>
      </c>
      <c r="C112" s="44" t="s">
        <v>41</v>
      </c>
      <c r="D112" s="44" t="str">
        <f>$F$17</f>
        <v>NAME</v>
      </c>
      <c r="E112" s="45"/>
      <c r="F112" s="45"/>
      <c r="G112" s="45"/>
      <c r="H112" s="45"/>
      <c r="I112" s="45"/>
      <c r="J112" s="45"/>
      <c r="K112" s="37" t="str">
        <f t="shared" si="50"/>
        <v/>
      </c>
      <c r="L112" s="37" t="str">
        <f t="shared" si="47"/>
        <v/>
      </c>
      <c r="M112" s="37" t="str">
        <f t="shared" si="48"/>
        <v/>
      </c>
      <c r="N112" s="37" t="str">
        <f t="shared" si="49"/>
        <v/>
      </c>
      <c r="O112" s="29"/>
    </row>
    <row r="113">
      <c r="A113" s="29"/>
      <c r="B113" s="44" t="str">
        <f>$B$17</f>
        <v>NAME</v>
      </c>
      <c r="C113" s="44" t="s">
        <v>41</v>
      </c>
      <c r="D113" s="44" t="str">
        <f>$E$17</f>
        <v>NAME</v>
      </c>
      <c r="E113" s="45"/>
      <c r="F113" s="45"/>
      <c r="G113" s="45"/>
      <c r="H113" s="45"/>
      <c r="I113" s="45"/>
      <c r="J113" s="45"/>
      <c r="K113" s="37" t="str">
        <f t="shared" si="50"/>
        <v/>
      </c>
      <c r="L113" s="37" t="str">
        <f t="shared" si="47"/>
        <v/>
      </c>
      <c r="M113" s="37" t="str">
        <f t="shared" si="48"/>
        <v/>
      </c>
      <c r="N113" s="37" t="str">
        <f t="shared" si="49"/>
        <v/>
      </c>
      <c r="O113" s="29"/>
    </row>
    <row r="114">
      <c r="A114" s="29"/>
      <c r="B114" s="44" t="str">
        <f>$C$17</f>
        <v>NAME</v>
      </c>
      <c r="C114" s="44" t="s">
        <v>41</v>
      </c>
      <c r="D114" s="44" t="str">
        <f>$D$17</f>
        <v>NAME</v>
      </c>
      <c r="E114" s="45"/>
      <c r="F114" s="45"/>
      <c r="G114" s="45"/>
      <c r="H114" s="45"/>
      <c r="I114" s="45"/>
      <c r="J114" s="45"/>
      <c r="K114" s="37" t="str">
        <f t="shared" si="50"/>
        <v/>
      </c>
      <c r="L114" s="37" t="str">
        <f t="shared" si="47"/>
        <v/>
      </c>
      <c r="M114" s="37" t="str">
        <f t="shared" si="48"/>
        <v/>
      </c>
      <c r="N114" s="37" t="str">
        <f t="shared" si="49"/>
        <v/>
      </c>
      <c r="O114" s="29"/>
    </row>
  </sheetData>
  <mergeCells count="62">
    <mergeCell ref="B59:D59"/>
    <mergeCell ref="E59:F59"/>
    <mergeCell ref="G59:H59"/>
    <mergeCell ref="I59:J59"/>
    <mergeCell ref="E66:F66"/>
    <mergeCell ref="G66:H66"/>
    <mergeCell ref="I66:J66"/>
    <mergeCell ref="B66:D66"/>
    <mergeCell ref="B73:D73"/>
    <mergeCell ref="E73:F73"/>
    <mergeCell ref="G73:H73"/>
    <mergeCell ref="I73:J73"/>
    <mergeCell ref="B80:D80"/>
    <mergeCell ref="E80:F80"/>
    <mergeCell ref="B87:D87"/>
    <mergeCell ref="E87:F87"/>
    <mergeCell ref="G87:H87"/>
    <mergeCell ref="I87:J87"/>
    <mergeCell ref="E94:F94"/>
    <mergeCell ref="G94:H94"/>
    <mergeCell ref="I94:J94"/>
    <mergeCell ref="B94:D94"/>
    <mergeCell ref="B101:D101"/>
    <mergeCell ref="E101:F101"/>
    <mergeCell ref="G101:H101"/>
    <mergeCell ref="I101:J101"/>
    <mergeCell ref="B108:D108"/>
    <mergeCell ref="E108:F108"/>
    <mergeCell ref="A1:O1"/>
    <mergeCell ref="A2:O2"/>
    <mergeCell ref="B4:I4"/>
    <mergeCell ref="A6:O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1:H21"/>
    <mergeCell ref="A36:O36"/>
    <mergeCell ref="E38:F38"/>
    <mergeCell ref="G38:H38"/>
    <mergeCell ref="I38:J38"/>
    <mergeCell ref="G52:H52"/>
    <mergeCell ref="I52:J52"/>
    <mergeCell ref="B38:D38"/>
    <mergeCell ref="B45:D45"/>
    <mergeCell ref="E45:F45"/>
    <mergeCell ref="G45:H45"/>
    <mergeCell ref="I45:J45"/>
    <mergeCell ref="B52:D52"/>
    <mergeCell ref="E52:F52"/>
    <mergeCell ref="G80:H80"/>
    <mergeCell ref="I80:J80"/>
    <mergeCell ref="G108:H108"/>
    <mergeCell ref="I108:J108"/>
  </mergeCells>
  <drawing r:id="rId1"/>
</worksheet>
</file>