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839EA960-DDB9-9542-9153-8FB2C74A380A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Padel Tournament Template - 14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4" i="1" l="1"/>
  <c r="M144" i="1" s="1"/>
  <c r="N144" i="1" s="1"/>
  <c r="D144" i="1"/>
  <c r="B144" i="1"/>
  <c r="K143" i="1"/>
  <c r="L143" i="1" s="1"/>
  <c r="D143" i="1"/>
  <c r="B143" i="1"/>
  <c r="K142" i="1"/>
  <c r="M142" i="1" s="1"/>
  <c r="N142" i="1" s="1"/>
  <c r="D142" i="1"/>
  <c r="B142" i="1"/>
  <c r="K141" i="1"/>
  <c r="M141" i="1" s="1"/>
  <c r="N141" i="1" s="1"/>
  <c r="D141" i="1"/>
  <c r="B141" i="1"/>
  <c r="K140" i="1"/>
  <c r="M140" i="1" s="1"/>
  <c r="N140" i="1" s="1"/>
  <c r="D140" i="1"/>
  <c r="B140" i="1"/>
  <c r="M139" i="1"/>
  <c r="N139" i="1" s="1"/>
  <c r="K139" i="1"/>
  <c r="L139" i="1" s="1"/>
  <c r="D139" i="1"/>
  <c r="B139" i="1"/>
  <c r="K138" i="1"/>
  <c r="M138" i="1" s="1"/>
  <c r="N138" i="1" s="1"/>
  <c r="D138" i="1"/>
  <c r="B138" i="1"/>
  <c r="K136" i="1"/>
  <c r="M136" i="1" s="1"/>
  <c r="N136" i="1" s="1"/>
  <c r="D136" i="1"/>
  <c r="B136" i="1"/>
  <c r="K135" i="1"/>
  <c r="M135" i="1" s="1"/>
  <c r="N135" i="1" s="1"/>
  <c r="D135" i="1"/>
  <c r="B135" i="1"/>
  <c r="M134" i="1"/>
  <c r="N134" i="1" s="1"/>
  <c r="K134" i="1"/>
  <c r="L134" i="1" s="1"/>
  <c r="D134" i="1"/>
  <c r="B134" i="1"/>
  <c r="K133" i="1"/>
  <c r="M133" i="1" s="1"/>
  <c r="N133" i="1" s="1"/>
  <c r="D133" i="1"/>
  <c r="B133" i="1"/>
  <c r="K132" i="1"/>
  <c r="M132" i="1" s="1"/>
  <c r="N132" i="1" s="1"/>
  <c r="D132" i="1"/>
  <c r="B132" i="1"/>
  <c r="K131" i="1"/>
  <c r="M131" i="1" s="1"/>
  <c r="N131" i="1" s="1"/>
  <c r="D131" i="1"/>
  <c r="B131" i="1"/>
  <c r="M130" i="1"/>
  <c r="N130" i="1" s="1"/>
  <c r="K130" i="1"/>
  <c r="L130" i="1" s="1"/>
  <c r="D130" i="1"/>
  <c r="B130" i="1"/>
  <c r="K128" i="1"/>
  <c r="M128" i="1" s="1"/>
  <c r="N128" i="1" s="1"/>
  <c r="D128" i="1"/>
  <c r="B128" i="1"/>
  <c r="K127" i="1"/>
  <c r="M127" i="1" s="1"/>
  <c r="N127" i="1" s="1"/>
  <c r="D127" i="1"/>
  <c r="B127" i="1"/>
  <c r="K126" i="1"/>
  <c r="M126" i="1" s="1"/>
  <c r="N126" i="1" s="1"/>
  <c r="D126" i="1"/>
  <c r="B126" i="1"/>
  <c r="M125" i="1"/>
  <c r="N125" i="1" s="1"/>
  <c r="K125" i="1"/>
  <c r="L125" i="1" s="1"/>
  <c r="D125" i="1"/>
  <c r="B125" i="1"/>
  <c r="K124" i="1"/>
  <c r="M124" i="1" s="1"/>
  <c r="N124" i="1" s="1"/>
  <c r="D124" i="1"/>
  <c r="B124" i="1"/>
  <c r="K123" i="1"/>
  <c r="M123" i="1" s="1"/>
  <c r="N123" i="1" s="1"/>
  <c r="D123" i="1"/>
  <c r="B123" i="1"/>
  <c r="K122" i="1"/>
  <c r="M122" i="1" s="1"/>
  <c r="N122" i="1" s="1"/>
  <c r="D122" i="1"/>
  <c r="B122" i="1"/>
  <c r="M120" i="1"/>
  <c r="N120" i="1" s="1"/>
  <c r="K120" i="1"/>
  <c r="L120" i="1" s="1"/>
  <c r="D120" i="1"/>
  <c r="B120" i="1"/>
  <c r="K119" i="1"/>
  <c r="M119" i="1" s="1"/>
  <c r="N119" i="1" s="1"/>
  <c r="D119" i="1"/>
  <c r="B119" i="1"/>
  <c r="K118" i="1"/>
  <c r="M118" i="1" s="1"/>
  <c r="N118" i="1" s="1"/>
  <c r="D118" i="1"/>
  <c r="B118" i="1"/>
  <c r="K117" i="1"/>
  <c r="L117" i="1" s="1"/>
  <c r="D117" i="1"/>
  <c r="B117" i="1"/>
  <c r="M117" i="1" s="1"/>
  <c r="N117" i="1" s="1"/>
  <c r="M116" i="1"/>
  <c r="N116" i="1" s="1"/>
  <c r="K116" i="1"/>
  <c r="L116" i="1" s="1"/>
  <c r="D116" i="1"/>
  <c r="B116" i="1"/>
  <c r="K115" i="1"/>
  <c r="M115" i="1" s="1"/>
  <c r="N115" i="1" s="1"/>
  <c r="D115" i="1"/>
  <c r="B115" i="1"/>
  <c r="K114" i="1"/>
  <c r="M114" i="1" s="1"/>
  <c r="N114" i="1" s="1"/>
  <c r="D114" i="1"/>
  <c r="B114" i="1"/>
  <c r="M112" i="1"/>
  <c r="N112" i="1" s="1"/>
  <c r="K112" i="1"/>
  <c r="L112" i="1" s="1"/>
  <c r="D112" i="1"/>
  <c r="B112" i="1"/>
  <c r="M111" i="1"/>
  <c r="N111" i="1" s="1"/>
  <c r="K111" i="1"/>
  <c r="L111" i="1" s="1"/>
  <c r="D111" i="1"/>
  <c r="B111" i="1"/>
  <c r="K110" i="1"/>
  <c r="M110" i="1" s="1"/>
  <c r="N110" i="1" s="1"/>
  <c r="D110" i="1"/>
  <c r="B110" i="1"/>
  <c r="K109" i="1"/>
  <c r="M109" i="1" s="1"/>
  <c r="N109" i="1" s="1"/>
  <c r="D109" i="1"/>
  <c r="B109" i="1"/>
  <c r="M108" i="1"/>
  <c r="N108" i="1" s="1"/>
  <c r="K108" i="1"/>
  <c r="L108" i="1" s="1"/>
  <c r="D108" i="1"/>
  <c r="B108" i="1"/>
  <c r="M107" i="1"/>
  <c r="N107" i="1" s="1"/>
  <c r="K107" i="1"/>
  <c r="L107" i="1" s="1"/>
  <c r="D107" i="1"/>
  <c r="B107" i="1"/>
  <c r="K106" i="1"/>
  <c r="M106" i="1" s="1"/>
  <c r="N106" i="1" s="1"/>
  <c r="D106" i="1"/>
  <c r="B106" i="1"/>
  <c r="K104" i="1"/>
  <c r="M104" i="1" s="1"/>
  <c r="N104" i="1" s="1"/>
  <c r="D104" i="1"/>
  <c r="B104" i="1"/>
  <c r="M103" i="1"/>
  <c r="N103" i="1" s="1"/>
  <c r="K103" i="1"/>
  <c r="L103" i="1" s="1"/>
  <c r="D103" i="1"/>
  <c r="B103" i="1"/>
  <c r="M102" i="1"/>
  <c r="N102" i="1" s="1"/>
  <c r="K102" i="1"/>
  <c r="L102" i="1" s="1"/>
  <c r="D102" i="1"/>
  <c r="B102" i="1"/>
  <c r="K101" i="1"/>
  <c r="M101" i="1" s="1"/>
  <c r="N101" i="1" s="1"/>
  <c r="D101" i="1"/>
  <c r="B101" i="1"/>
  <c r="K100" i="1"/>
  <c r="M100" i="1" s="1"/>
  <c r="N100" i="1" s="1"/>
  <c r="D100" i="1"/>
  <c r="B100" i="1"/>
  <c r="M99" i="1"/>
  <c r="N99" i="1" s="1"/>
  <c r="K99" i="1"/>
  <c r="L99" i="1" s="1"/>
  <c r="D99" i="1"/>
  <c r="B99" i="1"/>
  <c r="M98" i="1"/>
  <c r="N98" i="1" s="1"/>
  <c r="K98" i="1"/>
  <c r="L98" i="1" s="1"/>
  <c r="D98" i="1"/>
  <c r="B98" i="1"/>
  <c r="K96" i="1"/>
  <c r="M96" i="1" s="1"/>
  <c r="N96" i="1" s="1"/>
  <c r="D96" i="1"/>
  <c r="B96" i="1"/>
  <c r="K95" i="1"/>
  <c r="M95" i="1" s="1"/>
  <c r="N95" i="1" s="1"/>
  <c r="D95" i="1"/>
  <c r="B95" i="1"/>
  <c r="M94" i="1"/>
  <c r="N94" i="1" s="1"/>
  <c r="K94" i="1"/>
  <c r="L94" i="1" s="1"/>
  <c r="D94" i="1"/>
  <c r="B94" i="1"/>
  <c r="M93" i="1"/>
  <c r="N93" i="1" s="1"/>
  <c r="K93" i="1"/>
  <c r="L93" i="1" s="1"/>
  <c r="D93" i="1"/>
  <c r="B93" i="1"/>
  <c r="K92" i="1"/>
  <c r="M92" i="1" s="1"/>
  <c r="N92" i="1" s="1"/>
  <c r="D92" i="1"/>
  <c r="B92" i="1"/>
  <c r="K91" i="1"/>
  <c r="M91" i="1" s="1"/>
  <c r="N91" i="1" s="1"/>
  <c r="D91" i="1"/>
  <c r="B91" i="1"/>
  <c r="M90" i="1"/>
  <c r="N90" i="1" s="1"/>
  <c r="K90" i="1"/>
  <c r="L90" i="1" s="1"/>
  <c r="D90" i="1"/>
  <c r="B90" i="1"/>
  <c r="M88" i="1"/>
  <c r="N88" i="1" s="1"/>
  <c r="K88" i="1"/>
  <c r="L88" i="1" s="1"/>
  <c r="D88" i="1"/>
  <c r="B88" i="1"/>
  <c r="K87" i="1"/>
  <c r="M87" i="1" s="1"/>
  <c r="N87" i="1" s="1"/>
  <c r="D87" i="1"/>
  <c r="B87" i="1"/>
  <c r="K86" i="1"/>
  <c r="M86" i="1" s="1"/>
  <c r="N86" i="1" s="1"/>
  <c r="D86" i="1"/>
  <c r="B86" i="1"/>
  <c r="M85" i="1"/>
  <c r="N85" i="1" s="1"/>
  <c r="K85" i="1"/>
  <c r="L85" i="1" s="1"/>
  <c r="D85" i="1"/>
  <c r="B85" i="1"/>
  <c r="M84" i="1"/>
  <c r="N84" i="1" s="1"/>
  <c r="K84" i="1"/>
  <c r="L84" i="1" s="1"/>
  <c r="D84" i="1"/>
  <c r="B84" i="1"/>
  <c r="K83" i="1"/>
  <c r="M83" i="1" s="1"/>
  <c r="N83" i="1" s="1"/>
  <c r="D83" i="1"/>
  <c r="B83" i="1"/>
  <c r="K82" i="1"/>
  <c r="M82" i="1" s="1"/>
  <c r="N82" i="1" s="1"/>
  <c r="D82" i="1"/>
  <c r="B82" i="1"/>
  <c r="M80" i="1"/>
  <c r="N80" i="1" s="1"/>
  <c r="K80" i="1"/>
  <c r="L80" i="1" s="1"/>
  <c r="D80" i="1"/>
  <c r="B80" i="1"/>
  <c r="M79" i="1"/>
  <c r="N79" i="1" s="1"/>
  <c r="K79" i="1"/>
  <c r="L79" i="1" s="1"/>
  <c r="D79" i="1"/>
  <c r="B79" i="1"/>
  <c r="K78" i="1"/>
  <c r="M78" i="1" s="1"/>
  <c r="N78" i="1" s="1"/>
  <c r="D78" i="1"/>
  <c r="B78" i="1"/>
  <c r="K77" i="1"/>
  <c r="M77" i="1" s="1"/>
  <c r="N77" i="1" s="1"/>
  <c r="D77" i="1"/>
  <c r="B77" i="1"/>
  <c r="M76" i="1"/>
  <c r="N76" i="1" s="1"/>
  <c r="K76" i="1"/>
  <c r="L76" i="1" s="1"/>
  <c r="D76" i="1"/>
  <c r="B76" i="1"/>
  <c r="M75" i="1"/>
  <c r="N75" i="1" s="1"/>
  <c r="K75" i="1"/>
  <c r="L75" i="1" s="1"/>
  <c r="D75" i="1"/>
  <c r="B75" i="1"/>
  <c r="K74" i="1"/>
  <c r="M74" i="1" s="1"/>
  <c r="N74" i="1" s="1"/>
  <c r="D74" i="1"/>
  <c r="B74" i="1"/>
  <c r="K72" i="1"/>
  <c r="M72" i="1" s="1"/>
  <c r="N72" i="1" s="1"/>
  <c r="D72" i="1"/>
  <c r="B72" i="1"/>
  <c r="M71" i="1"/>
  <c r="N71" i="1" s="1"/>
  <c r="K71" i="1"/>
  <c r="L71" i="1" s="1"/>
  <c r="D71" i="1"/>
  <c r="B71" i="1"/>
  <c r="M70" i="1"/>
  <c r="N70" i="1" s="1"/>
  <c r="K70" i="1"/>
  <c r="L70" i="1" s="1"/>
  <c r="D70" i="1"/>
  <c r="B70" i="1"/>
  <c r="K69" i="1"/>
  <c r="M69" i="1" s="1"/>
  <c r="N69" i="1" s="1"/>
  <c r="D69" i="1"/>
  <c r="B69" i="1"/>
  <c r="K68" i="1"/>
  <c r="M68" i="1" s="1"/>
  <c r="N68" i="1" s="1"/>
  <c r="D68" i="1"/>
  <c r="B68" i="1"/>
  <c r="M67" i="1"/>
  <c r="N67" i="1" s="1"/>
  <c r="K67" i="1"/>
  <c r="L67" i="1" s="1"/>
  <c r="D67" i="1"/>
  <c r="B67" i="1"/>
  <c r="M66" i="1"/>
  <c r="N66" i="1" s="1"/>
  <c r="K66" i="1"/>
  <c r="L66" i="1" s="1"/>
  <c r="D66" i="1"/>
  <c r="B66" i="1"/>
  <c r="K64" i="1"/>
  <c r="M64" i="1" s="1"/>
  <c r="N64" i="1" s="1"/>
  <c r="D64" i="1"/>
  <c r="B64" i="1"/>
  <c r="K63" i="1"/>
  <c r="M63" i="1" s="1"/>
  <c r="N63" i="1" s="1"/>
  <c r="D63" i="1"/>
  <c r="B63" i="1"/>
  <c r="M62" i="1"/>
  <c r="N62" i="1" s="1"/>
  <c r="K62" i="1"/>
  <c r="L62" i="1" s="1"/>
  <c r="D62" i="1"/>
  <c r="B62" i="1"/>
  <c r="M61" i="1"/>
  <c r="N61" i="1" s="1"/>
  <c r="K61" i="1"/>
  <c r="L61" i="1" s="1"/>
  <c r="D61" i="1"/>
  <c r="B61" i="1"/>
  <c r="K60" i="1"/>
  <c r="M60" i="1" s="1"/>
  <c r="N60" i="1" s="1"/>
  <c r="D60" i="1"/>
  <c r="B60" i="1"/>
  <c r="K59" i="1"/>
  <c r="M59" i="1" s="1"/>
  <c r="N59" i="1" s="1"/>
  <c r="D59" i="1"/>
  <c r="B59" i="1"/>
  <c r="M58" i="1"/>
  <c r="N58" i="1" s="1"/>
  <c r="K58" i="1"/>
  <c r="L58" i="1" s="1"/>
  <c r="D58" i="1"/>
  <c r="B58" i="1"/>
  <c r="M56" i="1"/>
  <c r="N56" i="1" s="1"/>
  <c r="K56" i="1"/>
  <c r="L56" i="1" s="1"/>
  <c r="D56" i="1"/>
  <c r="B56" i="1"/>
  <c r="K55" i="1"/>
  <c r="M55" i="1" s="1"/>
  <c r="N55" i="1" s="1"/>
  <c r="D55" i="1"/>
  <c r="B55" i="1"/>
  <c r="K54" i="1"/>
  <c r="M54" i="1" s="1"/>
  <c r="N54" i="1" s="1"/>
  <c r="D54" i="1"/>
  <c r="B54" i="1"/>
  <c r="M53" i="1"/>
  <c r="N53" i="1" s="1"/>
  <c r="K53" i="1"/>
  <c r="L53" i="1" s="1"/>
  <c r="D53" i="1"/>
  <c r="B53" i="1"/>
  <c r="M52" i="1"/>
  <c r="N52" i="1" s="1"/>
  <c r="K52" i="1"/>
  <c r="L52" i="1" s="1"/>
  <c r="D52" i="1"/>
  <c r="B52" i="1"/>
  <c r="K51" i="1"/>
  <c r="M51" i="1" s="1"/>
  <c r="N51" i="1" s="1"/>
  <c r="D51" i="1"/>
  <c r="B51" i="1"/>
  <c r="K50" i="1"/>
  <c r="M50" i="1" s="1"/>
  <c r="N50" i="1" s="1"/>
  <c r="D50" i="1"/>
  <c r="B50" i="1"/>
  <c r="M48" i="1"/>
  <c r="N48" i="1" s="1"/>
  <c r="K48" i="1"/>
  <c r="L48" i="1" s="1"/>
  <c r="D48" i="1"/>
  <c r="B48" i="1"/>
  <c r="M47" i="1"/>
  <c r="N47" i="1" s="1"/>
  <c r="K47" i="1"/>
  <c r="L47" i="1" s="1"/>
  <c r="D47" i="1"/>
  <c r="B47" i="1"/>
  <c r="K46" i="1"/>
  <c r="M46" i="1" s="1"/>
  <c r="N46" i="1" s="1"/>
  <c r="D46" i="1"/>
  <c r="B46" i="1"/>
  <c r="K45" i="1"/>
  <c r="M45" i="1" s="1"/>
  <c r="N45" i="1" s="1"/>
  <c r="D45" i="1"/>
  <c r="B45" i="1"/>
  <c r="M44" i="1"/>
  <c r="N44" i="1" s="1"/>
  <c r="K44" i="1"/>
  <c r="L44" i="1" s="1"/>
  <c r="D44" i="1"/>
  <c r="B44" i="1"/>
  <c r="M43" i="1"/>
  <c r="N43" i="1" s="1"/>
  <c r="K43" i="1"/>
  <c r="L43" i="1" s="1"/>
  <c r="D43" i="1"/>
  <c r="B43" i="1"/>
  <c r="K42" i="1"/>
  <c r="M42" i="1" s="1"/>
  <c r="D42" i="1"/>
  <c r="B42" i="1"/>
  <c r="G37" i="1"/>
  <c r="E37" i="1"/>
  <c r="D37" i="1"/>
  <c r="D36" i="1"/>
  <c r="G36" i="1" s="1"/>
  <c r="G35" i="1"/>
  <c r="E35" i="1"/>
  <c r="D35" i="1"/>
  <c r="G34" i="1"/>
  <c r="E34" i="1"/>
  <c r="D34" i="1"/>
  <c r="G33" i="1"/>
  <c r="E33" i="1"/>
  <c r="D33" i="1"/>
  <c r="D32" i="1"/>
  <c r="G32" i="1" s="1"/>
  <c r="G31" i="1"/>
  <c r="E31" i="1"/>
  <c r="D31" i="1"/>
  <c r="G30" i="1"/>
  <c r="E30" i="1"/>
  <c r="D30" i="1"/>
  <c r="E29" i="1"/>
  <c r="D29" i="1"/>
  <c r="G29" i="1" s="1"/>
  <c r="G28" i="1"/>
  <c r="D28" i="1"/>
  <c r="G27" i="1"/>
  <c r="E27" i="1"/>
  <c r="D27" i="1"/>
  <c r="G26" i="1"/>
  <c r="E26" i="1"/>
  <c r="D26" i="1"/>
  <c r="E25" i="1"/>
  <c r="D25" i="1"/>
  <c r="G25" i="1" s="1"/>
  <c r="G24" i="1"/>
  <c r="D24" i="1"/>
  <c r="A1" i="1"/>
  <c r="N42" i="1" l="1"/>
  <c r="F30" i="1"/>
  <c r="H30" i="1" s="1"/>
  <c r="F35" i="1"/>
  <c r="H35" i="1"/>
  <c r="M143" i="1"/>
  <c r="N143" i="1" s="1"/>
  <c r="L42" i="1"/>
  <c r="L46" i="1"/>
  <c r="L51" i="1"/>
  <c r="L55" i="1"/>
  <c r="L60" i="1"/>
  <c r="L64" i="1"/>
  <c r="L69" i="1"/>
  <c r="L74" i="1"/>
  <c r="L78" i="1"/>
  <c r="L83" i="1"/>
  <c r="L87" i="1"/>
  <c r="L92" i="1"/>
  <c r="L96" i="1"/>
  <c r="L101" i="1"/>
  <c r="L106" i="1"/>
  <c r="L110" i="1"/>
  <c r="L115" i="1"/>
  <c r="L119" i="1"/>
  <c r="L124" i="1"/>
  <c r="L128" i="1"/>
  <c r="L133" i="1"/>
  <c r="L138" i="1"/>
  <c r="L142" i="1"/>
  <c r="L45" i="1"/>
  <c r="L50" i="1"/>
  <c r="L54" i="1"/>
  <c r="L59" i="1"/>
  <c r="L63" i="1"/>
  <c r="L68" i="1"/>
  <c r="L72" i="1"/>
  <c r="L77" i="1"/>
  <c r="L82" i="1"/>
  <c r="L86" i="1"/>
  <c r="L91" i="1"/>
  <c r="L95" i="1"/>
  <c r="L100" i="1"/>
  <c r="L104" i="1"/>
  <c r="L109" i="1"/>
  <c r="L114" i="1"/>
  <c r="L118" i="1"/>
  <c r="L123" i="1"/>
  <c r="L127" i="1"/>
  <c r="L132" i="1"/>
  <c r="L136" i="1"/>
  <c r="L141" i="1"/>
  <c r="F29" i="1"/>
  <c r="H29" i="1" s="1"/>
  <c r="E24" i="1"/>
  <c r="E36" i="1"/>
  <c r="E28" i="1"/>
  <c r="E32" i="1"/>
  <c r="L122" i="1"/>
  <c r="L126" i="1"/>
  <c r="L131" i="1"/>
  <c r="L135" i="1"/>
  <c r="L140" i="1"/>
  <c r="L144" i="1"/>
  <c r="H36" i="1" l="1"/>
  <c r="F37" i="1"/>
  <c r="H37" i="1" s="1"/>
  <c r="F33" i="1"/>
  <c r="H33" i="1" s="1"/>
  <c r="F34" i="1"/>
  <c r="H34" i="1" s="1"/>
  <c r="F36" i="1"/>
  <c r="F28" i="1"/>
  <c r="H28" i="1" s="1"/>
  <c r="F32" i="1"/>
  <c r="F24" i="1"/>
  <c r="H24" i="1" s="1"/>
  <c r="F31" i="1"/>
  <c r="H31" i="1" s="1"/>
  <c r="F25" i="1"/>
  <c r="H25" i="1" s="1"/>
  <c r="H32" i="1"/>
  <c r="F27" i="1"/>
  <c r="H27" i="1" s="1"/>
  <c r="F26" i="1"/>
  <c r="H26" i="1" s="1"/>
  <c r="C24" i="1" l="1"/>
  <c r="C29" i="1"/>
  <c r="C30" i="1"/>
  <c r="C35" i="1"/>
  <c r="C28" i="1"/>
  <c r="C34" i="1"/>
  <c r="C25" i="1"/>
  <c r="C37" i="1"/>
  <c r="C36" i="1"/>
  <c r="C32" i="1"/>
  <c r="C31" i="1"/>
  <c r="C26" i="1"/>
  <c r="C33" i="1"/>
  <c r="C27" i="1"/>
</calcChain>
</file>

<file path=xl/sharedStrings.xml><?xml version="1.0" encoding="utf-8"?>
<sst xmlns="http://schemas.openxmlformats.org/spreadsheetml/2006/main" count="246" uniqueCount="56">
  <si>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</si>
  <si>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</si>
  <si>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</si>
  <si>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- 14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</si>
  <si>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</si>
  <si>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</si>
  <si>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</si>
  <si>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</si>
  <si>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</si>
  <si>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</si>
  <si>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</si>
  <si>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</si>
  <si>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</si>
  <si>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</si>
  <si>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</si>
  <si>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</si>
  <si>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</si>
  <si>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</si>
  <si>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</si>
  <si>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</si>
  <si>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</si>
  <si>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</si>
  <si>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</si>
  <si>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</si>
  <si>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</si>
  <si>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</si>
  <si>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</si>
  <si>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Team 12</t>
  </si>
  <si>
    <t>Team 13</t>
  </si>
  <si>
    <t>Team 14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</si>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</sst>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6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0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H419"/>
  <sheetViews>
    <sheetView tabSelected="1" workbookViewId="0">
      <selection activeCell="E148" sqref="E148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5" width="18.5" customWidth="1"/>
    <col min="16" max="16" width="1.33203125" customWidth="1"/>
    <col min="17" max="60" width="12.6640625" style="40"/>
  </cols>
  <sheetData>
    <row r="1" spans="1:16" ht="48" x14ac:dyDescent="0.5">
      <c r="A1" s="28" t="str">
        <f>UPPER(F7)</f>
        <v>PADEL TOURNAMENT TEMPLATE - 14 TEAM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13" x14ac:dyDescent="0.15">
      <c r="A2" s="29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3"/>
      <c r="P3" s="4"/>
    </row>
    <row r="4" spans="1:16" ht="13" x14ac:dyDescent="0.15">
      <c r="A4" s="1"/>
      <c r="B4" s="30" t="s">
        <v>0</v>
      </c>
      <c r="C4" s="26"/>
      <c r="D4" s="26"/>
      <c r="E4" s="26"/>
      <c r="F4" s="26"/>
      <c r="G4" s="26"/>
      <c r="H4" s="26"/>
      <c r="I4" s="27"/>
      <c r="J4" s="5"/>
      <c r="K4" s="5"/>
      <c r="L4" s="5"/>
      <c r="M4" s="5"/>
      <c r="N4" s="5"/>
      <c r="O4" s="5"/>
      <c r="P4" s="4"/>
    </row>
    <row r="5" spans="1:16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9"/>
      <c r="P5" s="4"/>
    </row>
    <row r="6" spans="1:16" ht="18" x14ac:dyDescent="0.15">
      <c r="A6" s="31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1:16" ht="30" customHeight="1" x14ac:dyDescent="0.2">
      <c r="A7" s="10"/>
      <c r="B7" s="32" t="s">
        <v>2</v>
      </c>
      <c r="C7" s="26"/>
      <c r="D7" s="26"/>
      <c r="E7" s="27"/>
      <c r="F7" s="33" t="s">
        <v>3</v>
      </c>
      <c r="G7" s="26"/>
      <c r="H7" s="26"/>
      <c r="I7" s="27"/>
      <c r="J7" s="11"/>
      <c r="K7" s="11"/>
      <c r="L7" s="11"/>
      <c r="M7" s="11"/>
      <c r="N7" s="11"/>
      <c r="O7" s="11"/>
      <c r="P7" s="12"/>
    </row>
    <row r="8" spans="1:16" ht="30" customHeight="1" x14ac:dyDescent="0.2">
      <c r="A8" s="10"/>
      <c r="B8" s="32" t="s">
        <v>4</v>
      </c>
      <c r="C8" s="26"/>
      <c r="D8" s="26"/>
      <c r="E8" s="27"/>
      <c r="F8" s="34"/>
      <c r="G8" s="26"/>
      <c r="H8" s="26"/>
      <c r="I8" s="27"/>
      <c r="J8" s="11"/>
      <c r="K8" s="11"/>
      <c r="L8" s="11"/>
      <c r="M8" s="11"/>
      <c r="N8" s="11"/>
      <c r="O8" s="11"/>
      <c r="P8" s="12"/>
    </row>
    <row r="9" spans="1:16" ht="30" customHeight="1" x14ac:dyDescent="0.2">
      <c r="A9" s="10"/>
      <c r="B9" s="32" t="s">
        <v>5</v>
      </c>
      <c r="C9" s="26"/>
      <c r="D9" s="26"/>
      <c r="E9" s="27"/>
      <c r="F9" s="33"/>
      <c r="G9" s="26"/>
      <c r="H9" s="26"/>
      <c r="I9" s="27"/>
      <c r="J9" s="11"/>
      <c r="K9" s="11"/>
      <c r="L9" s="11"/>
      <c r="M9" s="11"/>
      <c r="N9" s="11"/>
      <c r="O9" s="11"/>
      <c r="P9" s="12"/>
    </row>
    <row r="10" spans="1:16" ht="30" customHeight="1" x14ac:dyDescent="0.2">
      <c r="A10" s="10"/>
      <c r="B10" s="32" t="s">
        <v>6</v>
      </c>
      <c r="C10" s="26"/>
      <c r="D10" s="26"/>
      <c r="E10" s="27"/>
      <c r="F10" s="35">
        <v>14</v>
      </c>
      <c r="G10" s="26"/>
      <c r="H10" s="26"/>
      <c r="I10" s="27"/>
      <c r="J10" s="11"/>
      <c r="K10" s="11"/>
      <c r="L10" s="11"/>
      <c r="M10" s="11"/>
      <c r="N10" s="11"/>
      <c r="O10" s="11"/>
      <c r="P10" s="12"/>
    </row>
    <row r="11" spans="1:16" ht="30" customHeight="1" x14ac:dyDescent="0.2">
      <c r="A11" s="13"/>
      <c r="B11" s="36" t="s">
        <v>7</v>
      </c>
      <c r="C11" s="26"/>
      <c r="D11" s="26"/>
      <c r="E11" s="27"/>
      <c r="F11" s="33"/>
      <c r="G11" s="26"/>
      <c r="H11" s="26"/>
      <c r="I11" s="27"/>
      <c r="J11" s="11"/>
      <c r="K11" s="11"/>
      <c r="L11" s="11"/>
      <c r="M11" s="11"/>
      <c r="N11" s="11"/>
      <c r="O11" s="11"/>
      <c r="P11" s="12"/>
    </row>
    <row r="12" spans="1:16" ht="13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18" x14ac:dyDescent="0.15">
      <c r="A13" s="4"/>
      <c r="B13" s="37" t="s">
        <v>8</v>
      </c>
      <c r="C13" s="26"/>
      <c r="D13" s="26"/>
      <c r="E13" s="26"/>
      <c r="F13" s="27"/>
      <c r="G13" s="14"/>
      <c r="H13" s="37" t="s">
        <v>9</v>
      </c>
      <c r="I13" s="27"/>
      <c r="J13" s="11"/>
      <c r="K13" s="11"/>
      <c r="L13" s="11"/>
      <c r="M13" s="11"/>
      <c r="N13" s="11"/>
      <c r="O13" s="11"/>
      <c r="P13" s="4"/>
    </row>
    <row r="14" spans="1:16" ht="30" customHeight="1" x14ac:dyDescent="0.15">
      <c r="A14" s="4"/>
      <c r="B14" s="15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4"/>
      <c r="H14" s="15" t="s">
        <v>15</v>
      </c>
      <c r="I14" s="15" t="s">
        <v>16</v>
      </c>
      <c r="J14" s="11"/>
      <c r="K14" s="11"/>
      <c r="L14" s="11"/>
      <c r="M14" s="11"/>
      <c r="N14" s="11"/>
      <c r="O14" s="11"/>
      <c r="P14" s="4"/>
    </row>
    <row r="15" spans="1:16" ht="30" customHeight="1" x14ac:dyDescent="0.15">
      <c r="A15" s="4"/>
      <c r="B15" s="16" t="s">
        <v>17</v>
      </c>
      <c r="C15" s="16" t="s">
        <v>17</v>
      </c>
      <c r="D15" s="16" t="s">
        <v>17</v>
      </c>
      <c r="E15" s="16" t="s">
        <v>17</v>
      </c>
      <c r="F15" s="16" t="s">
        <v>17</v>
      </c>
      <c r="G15" s="14"/>
      <c r="H15" s="17" t="s">
        <v>18</v>
      </c>
      <c r="I15" s="16">
        <v>3</v>
      </c>
      <c r="J15" s="11"/>
      <c r="K15" s="11"/>
      <c r="L15" s="11"/>
      <c r="M15" s="11"/>
      <c r="N15" s="11"/>
      <c r="O15" s="11"/>
      <c r="P15" s="4"/>
    </row>
    <row r="16" spans="1:16" ht="30" customHeight="1" x14ac:dyDescent="0.15">
      <c r="A16" s="4"/>
      <c r="B16" s="15" t="s">
        <v>19</v>
      </c>
      <c r="C16" s="15" t="s">
        <v>20</v>
      </c>
      <c r="D16" s="15" t="s">
        <v>21</v>
      </c>
      <c r="E16" s="15" t="s">
        <v>22</v>
      </c>
      <c r="F16" s="15" t="s">
        <v>23</v>
      </c>
      <c r="G16" s="14"/>
      <c r="H16" s="11" t="s">
        <v>24</v>
      </c>
      <c r="I16" s="16">
        <v>0</v>
      </c>
      <c r="J16" s="11"/>
      <c r="K16" s="11"/>
      <c r="L16" s="11"/>
      <c r="M16" s="11"/>
      <c r="N16" s="11"/>
      <c r="O16" s="11"/>
      <c r="P16" s="4"/>
    </row>
    <row r="17" spans="1:16" ht="30" customHeight="1" x14ac:dyDescent="0.15">
      <c r="A17" s="4"/>
      <c r="B17" s="16" t="s">
        <v>17</v>
      </c>
      <c r="C17" s="16" t="s">
        <v>17</v>
      </c>
      <c r="D17" s="16" t="s">
        <v>17</v>
      </c>
      <c r="E17" s="16" t="s">
        <v>17</v>
      </c>
      <c r="F17" s="16" t="s">
        <v>17</v>
      </c>
      <c r="G17" s="14"/>
      <c r="H17" s="11"/>
      <c r="I17" s="18" t="s">
        <v>25</v>
      </c>
      <c r="J17" s="11"/>
      <c r="K17" s="11"/>
      <c r="L17" s="11"/>
      <c r="M17" s="11"/>
      <c r="N17" s="11"/>
      <c r="O17" s="11"/>
      <c r="P17" s="4"/>
    </row>
    <row r="18" spans="1:16" ht="30" customHeight="1" x14ac:dyDescent="0.15">
      <c r="A18" s="4"/>
      <c r="B18" s="15" t="s">
        <v>26</v>
      </c>
      <c r="C18" s="15" t="s">
        <v>27</v>
      </c>
      <c r="D18" s="15" t="s">
        <v>28</v>
      </c>
      <c r="E18" s="15" t="s">
        <v>29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4"/>
    </row>
    <row r="19" spans="1:16" ht="30" customHeight="1" x14ac:dyDescent="0.15">
      <c r="A19" s="4"/>
      <c r="B19" s="16" t="s">
        <v>17</v>
      </c>
      <c r="C19" s="16" t="s">
        <v>17</v>
      </c>
      <c r="D19" s="16" t="s">
        <v>17</v>
      </c>
      <c r="E19" s="16" t="s">
        <v>17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"/>
    </row>
    <row r="20" spans="1:16" ht="30" customHeight="1" x14ac:dyDescent="0.15">
      <c r="A20" s="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4"/>
    </row>
    <row r="21" spans="1:16" ht="13" x14ac:dyDescent="0.15">
      <c r="A21" s="4"/>
      <c r="B21" s="4"/>
      <c r="C21" s="4"/>
      <c r="D21" s="4"/>
      <c r="E21" s="4"/>
      <c r="F21" s="4"/>
      <c r="G21" s="3"/>
      <c r="H21" s="3"/>
      <c r="I21" s="3"/>
      <c r="J21" s="3"/>
      <c r="K21" s="3"/>
      <c r="L21" s="3"/>
      <c r="M21" s="3"/>
      <c r="N21" s="3"/>
      <c r="O21" s="3"/>
      <c r="P21" s="4"/>
    </row>
    <row r="22" spans="1:16" ht="41.25" customHeight="1" x14ac:dyDescent="0.15">
      <c r="A22" s="4"/>
      <c r="B22" s="4"/>
      <c r="C22" s="38" t="s">
        <v>30</v>
      </c>
      <c r="D22" s="26"/>
      <c r="E22" s="26"/>
      <c r="F22" s="26"/>
      <c r="G22" s="26"/>
      <c r="H22" s="27"/>
      <c r="I22" s="4"/>
      <c r="J22" s="4"/>
      <c r="K22" s="4"/>
      <c r="L22" s="4"/>
      <c r="M22" s="4"/>
      <c r="N22" s="4"/>
      <c r="O22" s="4"/>
      <c r="P22" s="4"/>
    </row>
    <row r="23" spans="1:16" ht="16" x14ac:dyDescent="0.2">
      <c r="A23" s="4"/>
      <c r="B23" s="4"/>
      <c r="C23" s="19" t="s">
        <v>31</v>
      </c>
      <c r="D23" s="19" t="s">
        <v>32</v>
      </c>
      <c r="E23" s="19" t="s">
        <v>33</v>
      </c>
      <c r="F23" s="19" t="s">
        <v>24</v>
      </c>
      <c r="G23" s="19" t="s">
        <v>34</v>
      </c>
      <c r="H23" s="19" t="s">
        <v>35</v>
      </c>
      <c r="I23" s="4"/>
      <c r="J23" s="4"/>
      <c r="K23" s="4"/>
      <c r="L23" s="4"/>
      <c r="M23" s="4"/>
      <c r="N23" s="4"/>
      <c r="O23" s="4"/>
      <c r="P23" s="4"/>
    </row>
    <row r="24" spans="1:16" ht="13" x14ac:dyDescent="0.15">
      <c r="A24" s="4"/>
      <c r="B24" s="4"/>
      <c r="C24" s="20">
        <f t="shared" ref="C24:C37" si="0">RANK(H24, H$24:H$37, 0)</f>
        <v>1</v>
      </c>
      <c r="D24" s="20" t="str">
        <f>B15</f>
        <v>NAME</v>
      </c>
      <c r="E24" s="20">
        <f t="shared" ref="E24:E37" si="1">COUNTIF($K$42:$K$144, D24)</f>
        <v>0</v>
      </c>
      <c r="F24" s="20">
        <f t="shared" ref="F24:F37" si="2">COUNTIF($M$42:$M$144, D24)</f>
        <v>0</v>
      </c>
      <c r="G24" s="20">
        <f t="shared" ref="G24:G37" si="3">SUMPRODUCT(($K$42:$K$144&lt;&gt;"") * (($B$42:$B$144=D24) + ($D$42:$D$144=D24)))</f>
        <v>0</v>
      </c>
      <c r="H24" s="20">
        <f t="shared" ref="H24:H37" si="4">(E24*$I$15)+(F24*$I$16)</f>
        <v>0</v>
      </c>
      <c r="I24" s="4"/>
      <c r="J24" s="4"/>
      <c r="K24" s="4"/>
      <c r="L24" s="4"/>
      <c r="M24" s="4"/>
      <c r="N24" s="4"/>
      <c r="O24" s="4"/>
      <c r="P24" s="4"/>
    </row>
    <row r="25" spans="1:16" ht="13" x14ac:dyDescent="0.15">
      <c r="A25" s="4"/>
      <c r="B25" s="4"/>
      <c r="C25" s="20">
        <f t="shared" si="0"/>
        <v>1</v>
      </c>
      <c r="D25" s="20" t="str">
        <f>C15</f>
        <v>NAME</v>
      </c>
      <c r="E25" s="20">
        <f t="shared" si="1"/>
        <v>0</v>
      </c>
      <c r="F25" s="20">
        <f t="shared" si="2"/>
        <v>0</v>
      </c>
      <c r="G25" s="20">
        <f t="shared" si="3"/>
        <v>0</v>
      </c>
      <c r="H25" s="20">
        <f t="shared" si="4"/>
        <v>0</v>
      </c>
      <c r="I25" s="4"/>
      <c r="J25" s="4"/>
      <c r="K25" s="4"/>
      <c r="L25" s="4"/>
      <c r="M25" s="4"/>
      <c r="N25" s="4"/>
      <c r="O25" s="4"/>
      <c r="P25" s="4"/>
    </row>
    <row r="26" spans="1:16" ht="13" x14ac:dyDescent="0.15">
      <c r="A26" s="4"/>
      <c r="B26" s="4"/>
      <c r="C26" s="20">
        <f t="shared" si="0"/>
        <v>1</v>
      </c>
      <c r="D26" s="20" t="str">
        <f>D15</f>
        <v>NAME</v>
      </c>
      <c r="E26" s="20">
        <f t="shared" si="1"/>
        <v>0</v>
      </c>
      <c r="F26" s="20">
        <f t="shared" si="2"/>
        <v>0</v>
      </c>
      <c r="G26" s="20">
        <f t="shared" si="3"/>
        <v>0</v>
      </c>
      <c r="H26" s="20">
        <f t="shared" si="4"/>
        <v>0</v>
      </c>
      <c r="I26" s="4"/>
      <c r="J26" s="4"/>
      <c r="K26" s="4"/>
      <c r="L26" s="4"/>
      <c r="M26" s="4"/>
      <c r="N26" s="4"/>
      <c r="O26" s="4"/>
      <c r="P26" s="4"/>
    </row>
    <row r="27" spans="1:16" ht="13" x14ac:dyDescent="0.15">
      <c r="A27" s="4"/>
      <c r="B27" s="4"/>
      <c r="C27" s="20">
        <f t="shared" si="0"/>
        <v>1</v>
      </c>
      <c r="D27" s="20" t="str">
        <f>E15</f>
        <v>NAME</v>
      </c>
      <c r="E27" s="20">
        <f t="shared" si="1"/>
        <v>0</v>
      </c>
      <c r="F27" s="20">
        <f t="shared" si="2"/>
        <v>0</v>
      </c>
      <c r="G27" s="20">
        <f t="shared" si="3"/>
        <v>0</v>
      </c>
      <c r="H27" s="20">
        <f t="shared" si="4"/>
        <v>0</v>
      </c>
      <c r="I27" s="4"/>
      <c r="J27" s="4"/>
      <c r="K27" s="4"/>
      <c r="L27" s="4"/>
      <c r="M27" s="4"/>
      <c r="N27" s="4"/>
      <c r="O27" s="4"/>
      <c r="P27" s="4"/>
    </row>
    <row r="28" spans="1:16" ht="13" x14ac:dyDescent="0.15">
      <c r="A28" s="4"/>
      <c r="B28" s="4"/>
      <c r="C28" s="20">
        <f t="shared" si="0"/>
        <v>1</v>
      </c>
      <c r="D28" s="20" t="str">
        <f>F15</f>
        <v>NAME</v>
      </c>
      <c r="E28" s="20">
        <f t="shared" si="1"/>
        <v>0</v>
      </c>
      <c r="F28" s="20">
        <f t="shared" si="2"/>
        <v>0</v>
      </c>
      <c r="G28" s="20">
        <f t="shared" si="3"/>
        <v>0</v>
      </c>
      <c r="H28" s="20">
        <f t="shared" si="4"/>
        <v>0</v>
      </c>
      <c r="I28" s="4"/>
      <c r="J28" s="4"/>
      <c r="K28" s="4"/>
      <c r="L28" s="4"/>
      <c r="M28" s="4"/>
      <c r="N28" s="4"/>
      <c r="O28" s="4"/>
      <c r="P28" s="4"/>
    </row>
    <row r="29" spans="1:16" ht="13" x14ac:dyDescent="0.15">
      <c r="A29" s="4"/>
      <c r="B29" s="4"/>
      <c r="C29" s="20">
        <f t="shared" si="0"/>
        <v>1</v>
      </c>
      <c r="D29" s="20" t="str">
        <f>B17</f>
        <v>NAME</v>
      </c>
      <c r="E29" s="20">
        <f t="shared" si="1"/>
        <v>0</v>
      </c>
      <c r="F29" s="20">
        <f t="shared" si="2"/>
        <v>0</v>
      </c>
      <c r="G29" s="20">
        <f t="shared" si="3"/>
        <v>0</v>
      </c>
      <c r="H29" s="20">
        <f t="shared" si="4"/>
        <v>0</v>
      </c>
      <c r="I29" s="4"/>
      <c r="J29" s="4"/>
      <c r="K29" s="4"/>
      <c r="L29" s="4"/>
      <c r="M29" s="4"/>
      <c r="N29" s="4"/>
      <c r="O29" s="4"/>
      <c r="P29" s="4"/>
    </row>
    <row r="30" spans="1:16" ht="13" x14ac:dyDescent="0.15">
      <c r="A30" s="4"/>
      <c r="B30" s="4"/>
      <c r="C30" s="20">
        <f t="shared" si="0"/>
        <v>1</v>
      </c>
      <c r="D30" s="20" t="str">
        <f>C17</f>
        <v>NAME</v>
      </c>
      <c r="E30" s="20">
        <f t="shared" si="1"/>
        <v>0</v>
      </c>
      <c r="F30" s="20">
        <f t="shared" si="2"/>
        <v>0</v>
      </c>
      <c r="G30" s="20">
        <f t="shared" si="3"/>
        <v>0</v>
      </c>
      <c r="H30" s="20">
        <f t="shared" si="4"/>
        <v>0</v>
      </c>
      <c r="I30" s="4"/>
      <c r="J30" s="4"/>
      <c r="K30" s="4"/>
      <c r="L30" s="4"/>
      <c r="M30" s="4"/>
      <c r="N30" s="4"/>
      <c r="O30" s="4"/>
      <c r="P30" s="4"/>
    </row>
    <row r="31" spans="1:16" ht="13" x14ac:dyDescent="0.15">
      <c r="A31" s="4"/>
      <c r="B31" s="4"/>
      <c r="C31" s="20">
        <f t="shared" si="0"/>
        <v>1</v>
      </c>
      <c r="D31" s="20" t="str">
        <f>D17</f>
        <v>NAME</v>
      </c>
      <c r="E31" s="20">
        <f t="shared" si="1"/>
        <v>0</v>
      </c>
      <c r="F31" s="20">
        <f t="shared" si="2"/>
        <v>0</v>
      </c>
      <c r="G31" s="20">
        <f t="shared" si="3"/>
        <v>0</v>
      </c>
      <c r="H31" s="20">
        <f t="shared" si="4"/>
        <v>0</v>
      </c>
      <c r="I31" s="4"/>
      <c r="J31" s="4"/>
      <c r="K31" s="4"/>
      <c r="L31" s="4"/>
      <c r="M31" s="4"/>
      <c r="N31" s="4"/>
      <c r="O31" s="4"/>
      <c r="P31" s="4"/>
    </row>
    <row r="32" spans="1:16" ht="13" x14ac:dyDescent="0.15">
      <c r="A32" s="4"/>
      <c r="B32" s="4"/>
      <c r="C32" s="20">
        <f t="shared" si="0"/>
        <v>1</v>
      </c>
      <c r="D32" s="20" t="str">
        <f>E17</f>
        <v>NAME</v>
      </c>
      <c r="E32" s="20">
        <f t="shared" si="1"/>
        <v>0</v>
      </c>
      <c r="F32" s="20">
        <f t="shared" si="2"/>
        <v>0</v>
      </c>
      <c r="G32" s="20">
        <f t="shared" si="3"/>
        <v>0</v>
      </c>
      <c r="H32" s="20">
        <f t="shared" si="4"/>
        <v>0</v>
      </c>
      <c r="I32" s="4"/>
      <c r="J32" s="4"/>
      <c r="K32" s="4"/>
      <c r="L32" s="4"/>
      <c r="M32" s="4"/>
      <c r="N32" s="4"/>
      <c r="O32" s="4"/>
      <c r="P32" s="4"/>
    </row>
    <row r="33" spans="1:16" ht="13" x14ac:dyDescent="0.15">
      <c r="A33" s="4"/>
      <c r="B33" s="4"/>
      <c r="C33" s="20">
        <f t="shared" si="0"/>
        <v>1</v>
      </c>
      <c r="D33" s="20" t="str">
        <f>F17</f>
        <v>NAME</v>
      </c>
      <c r="E33" s="20">
        <f t="shared" si="1"/>
        <v>0</v>
      </c>
      <c r="F33" s="20">
        <f t="shared" si="2"/>
        <v>0</v>
      </c>
      <c r="G33" s="20">
        <f t="shared" si="3"/>
        <v>0</v>
      </c>
      <c r="H33" s="20">
        <f t="shared" si="4"/>
        <v>0</v>
      </c>
      <c r="I33" s="4"/>
      <c r="J33" s="4"/>
      <c r="K33" s="4"/>
      <c r="L33" s="4"/>
      <c r="M33" s="4"/>
      <c r="N33" s="4"/>
      <c r="O33" s="4"/>
      <c r="P33" s="4"/>
    </row>
    <row r="34" spans="1:16" ht="13" x14ac:dyDescent="0.15">
      <c r="A34" s="4"/>
      <c r="B34" s="4"/>
      <c r="C34" s="20">
        <f t="shared" si="0"/>
        <v>1</v>
      </c>
      <c r="D34" s="3" t="str">
        <f>B19</f>
        <v>NAME</v>
      </c>
      <c r="E34" s="20">
        <f t="shared" si="1"/>
        <v>0</v>
      </c>
      <c r="F34" s="20">
        <f t="shared" si="2"/>
        <v>0</v>
      </c>
      <c r="G34" s="20">
        <f t="shared" si="3"/>
        <v>0</v>
      </c>
      <c r="H34" s="20">
        <f t="shared" si="4"/>
        <v>0</v>
      </c>
      <c r="I34" s="3"/>
      <c r="J34" s="3"/>
      <c r="K34" s="3"/>
      <c r="L34" s="3"/>
      <c r="M34" s="3"/>
      <c r="N34" s="3"/>
      <c r="O34" s="3"/>
      <c r="P34" s="4"/>
    </row>
    <row r="35" spans="1:16" ht="13" x14ac:dyDescent="0.15">
      <c r="A35" s="4"/>
      <c r="B35" s="4"/>
      <c r="C35" s="20">
        <f t="shared" si="0"/>
        <v>1</v>
      </c>
      <c r="D35" s="3" t="str">
        <f>C19</f>
        <v>NAME</v>
      </c>
      <c r="E35" s="20">
        <f t="shared" si="1"/>
        <v>0</v>
      </c>
      <c r="F35" s="20">
        <f t="shared" si="2"/>
        <v>0</v>
      </c>
      <c r="G35" s="20">
        <f t="shared" si="3"/>
        <v>0</v>
      </c>
      <c r="H35" s="20">
        <f t="shared" si="4"/>
        <v>0</v>
      </c>
      <c r="I35" s="3"/>
      <c r="J35" s="3"/>
      <c r="K35" s="3"/>
      <c r="L35" s="3"/>
      <c r="M35" s="3"/>
      <c r="N35" s="3"/>
      <c r="O35" s="3"/>
      <c r="P35" s="4"/>
    </row>
    <row r="36" spans="1:16" ht="13" x14ac:dyDescent="0.15">
      <c r="A36" s="4"/>
      <c r="B36" s="4"/>
      <c r="C36" s="20">
        <f t="shared" si="0"/>
        <v>1</v>
      </c>
      <c r="D36" s="3" t="str">
        <f>D19</f>
        <v>NAME</v>
      </c>
      <c r="E36" s="20">
        <f t="shared" si="1"/>
        <v>0</v>
      </c>
      <c r="F36" s="20">
        <f t="shared" si="2"/>
        <v>0</v>
      </c>
      <c r="G36" s="20">
        <f t="shared" si="3"/>
        <v>0</v>
      </c>
      <c r="H36" s="20">
        <f t="shared" si="4"/>
        <v>0</v>
      </c>
      <c r="I36" s="3"/>
      <c r="J36" s="3"/>
      <c r="K36" s="3"/>
      <c r="L36" s="3"/>
      <c r="M36" s="3"/>
      <c r="N36" s="3"/>
      <c r="O36" s="3"/>
      <c r="P36" s="4"/>
    </row>
    <row r="37" spans="1:16" ht="13" x14ac:dyDescent="0.15">
      <c r="A37" s="4"/>
      <c r="B37" s="4"/>
      <c r="C37" s="20">
        <f t="shared" si="0"/>
        <v>1</v>
      </c>
      <c r="D37" s="3" t="str">
        <f>E19</f>
        <v>NAME</v>
      </c>
      <c r="E37" s="20">
        <f t="shared" si="1"/>
        <v>0</v>
      </c>
      <c r="F37" s="20">
        <f t="shared" si="2"/>
        <v>0</v>
      </c>
      <c r="G37" s="20">
        <f t="shared" si="3"/>
        <v>0</v>
      </c>
      <c r="H37" s="20">
        <f t="shared" si="4"/>
        <v>0</v>
      </c>
      <c r="I37" s="3"/>
      <c r="J37" s="3"/>
      <c r="K37" s="3"/>
      <c r="L37" s="3"/>
      <c r="M37" s="3"/>
      <c r="N37" s="3"/>
      <c r="O37" s="3"/>
      <c r="P37" s="4"/>
    </row>
    <row r="38" spans="1:16" ht="13" x14ac:dyDescent="0.15">
      <c r="A38" s="4"/>
      <c r="B38" s="4"/>
      <c r="C38" s="4"/>
      <c r="D38" s="4"/>
      <c r="E38" s="4"/>
      <c r="F38" s="4"/>
      <c r="G38" s="3"/>
      <c r="H38" s="3"/>
      <c r="I38" s="3"/>
      <c r="J38" s="3"/>
      <c r="K38" s="3"/>
      <c r="L38" s="3"/>
      <c r="M38" s="3"/>
      <c r="N38" s="3"/>
      <c r="O38" s="3"/>
      <c r="P38" s="4"/>
    </row>
    <row r="39" spans="1:16" ht="18" x14ac:dyDescent="0.2">
      <c r="A39" s="39" t="s">
        <v>36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7"/>
    </row>
    <row r="40" spans="1:16" ht="13" x14ac:dyDescent="0.15">
      <c r="A40" s="4"/>
      <c r="B40" s="4"/>
      <c r="C40" s="4"/>
      <c r="D40" s="4"/>
      <c r="E40" s="4"/>
      <c r="F40" s="4"/>
      <c r="G40" s="3"/>
      <c r="H40" s="3"/>
      <c r="I40" s="3"/>
      <c r="J40" s="3"/>
      <c r="K40" s="3"/>
      <c r="L40" s="3"/>
      <c r="M40" s="3"/>
      <c r="N40" s="3"/>
      <c r="O40" s="3"/>
      <c r="P40" s="4"/>
    </row>
    <row r="41" spans="1:16" ht="16" x14ac:dyDescent="0.2">
      <c r="A41" s="21"/>
      <c r="B41" s="25" t="s">
        <v>37</v>
      </c>
      <c r="C41" s="26"/>
      <c r="D41" s="27"/>
      <c r="E41" s="25" t="s">
        <v>38</v>
      </c>
      <c r="F41" s="27"/>
      <c r="G41" s="25" t="s">
        <v>39</v>
      </c>
      <c r="H41" s="27"/>
      <c r="I41" s="25" t="s">
        <v>40</v>
      </c>
      <c r="J41" s="27"/>
      <c r="K41" s="19" t="s">
        <v>18</v>
      </c>
      <c r="L41" s="19" t="s">
        <v>41</v>
      </c>
      <c r="M41" s="19" t="s">
        <v>42</v>
      </c>
      <c r="N41" s="19" t="s">
        <v>41</v>
      </c>
      <c r="O41" s="20"/>
      <c r="P41" s="4"/>
    </row>
    <row r="42" spans="1:16" ht="13" x14ac:dyDescent="0.15">
      <c r="A42" s="21"/>
      <c r="B42" s="22" t="str">
        <f>B15</f>
        <v>NAME</v>
      </c>
      <c r="C42" s="22" t="s">
        <v>43</v>
      </c>
      <c r="D42" s="22" t="str">
        <f>E19</f>
        <v>NAME</v>
      </c>
      <c r="E42" s="23"/>
      <c r="F42" s="23"/>
      <c r="G42" s="23"/>
      <c r="H42" s="23"/>
      <c r="I42" s="23"/>
      <c r="J42" s="23"/>
      <c r="K42" s="20" t="str">
        <f t="shared" ref="K42:K48" si="5">IF(
  MAX(
    IF(E42&gt;F42,1,0) + IF(G42&gt;H42,1,0) + IF(I42&gt;J42,1,0),
    IF(E42&lt;F42,1,0) + IF(G42&lt;H42,1,0) + IF(I42&lt;J42,1,0)
  ) &lt; 2,
  "",
  IF(
    (IF(E42&gt;F42,1,0) + IF(G42&gt;H42,1,0) + IF(I42&gt;J42,1,0)) &gt;
    (IF(E42&lt;F42,1,0) + IF(G42&lt;H42,1,0) + IF(I42&lt;J42,1,0)),
    B42,
    D42
  )
)</f>
        <v/>
      </c>
      <c r="L42" s="20" t="str">
        <f t="shared" ref="L42:L48" si="6">IF(K42&lt;&gt;"", $I$15, "")</f>
        <v/>
      </c>
      <c r="M42" s="20" t="str">
        <f t="shared" ref="M42:M48" si="7">IF(K42=B42, D42, IF(K42=D42, B42, ""))</f>
        <v/>
      </c>
      <c r="N42" s="20" t="str">
        <f t="shared" ref="N42:N48" si="8">IF(M42&lt;&gt;"", $I$16, "")</f>
        <v/>
      </c>
      <c r="O42" s="20"/>
      <c r="P42" s="4"/>
    </row>
    <row r="43" spans="1:16" ht="13" x14ac:dyDescent="0.15">
      <c r="A43" s="21"/>
      <c r="B43" s="22" t="str">
        <f>C15</f>
        <v>NAME</v>
      </c>
      <c r="C43" s="22" t="s">
        <v>43</v>
      </c>
      <c r="D43" s="22" t="str">
        <f>D19</f>
        <v>NAME</v>
      </c>
      <c r="E43" s="23"/>
      <c r="F43" s="23"/>
      <c r="G43" s="23"/>
      <c r="H43" s="23"/>
      <c r="I43" s="23"/>
      <c r="J43" s="23"/>
      <c r="K43" s="20" t="str">
        <f t="shared" si="5"/>
        <v/>
      </c>
      <c r="L43" s="20" t="str">
        <f t="shared" si="6"/>
        <v/>
      </c>
      <c r="M43" s="20" t="str">
        <f t="shared" si="7"/>
        <v/>
      </c>
      <c r="N43" s="20" t="str">
        <f t="shared" si="8"/>
        <v/>
      </c>
      <c r="O43" s="20"/>
      <c r="P43" s="4"/>
    </row>
    <row r="44" spans="1:16" ht="13" x14ac:dyDescent="0.15">
      <c r="A44" s="21"/>
      <c r="B44" s="22" t="str">
        <f>D15</f>
        <v>NAME</v>
      </c>
      <c r="C44" s="22" t="s">
        <v>43</v>
      </c>
      <c r="D44" s="22" t="str">
        <f>C19</f>
        <v>NAME</v>
      </c>
      <c r="E44" s="23"/>
      <c r="F44" s="23"/>
      <c r="G44" s="23"/>
      <c r="H44" s="23"/>
      <c r="I44" s="23"/>
      <c r="J44" s="23"/>
      <c r="K44" s="20" t="str">
        <f t="shared" si="5"/>
        <v/>
      </c>
      <c r="L44" s="20" t="str">
        <f t="shared" si="6"/>
        <v/>
      </c>
      <c r="M44" s="20" t="str">
        <f t="shared" si="7"/>
        <v/>
      </c>
      <c r="N44" s="20" t="str">
        <f t="shared" si="8"/>
        <v/>
      </c>
      <c r="O44" s="20"/>
      <c r="P44" s="4"/>
    </row>
    <row r="45" spans="1:16" ht="13" x14ac:dyDescent="0.15">
      <c r="A45" s="21"/>
      <c r="B45" s="22" t="str">
        <f>E15</f>
        <v>NAME</v>
      </c>
      <c r="C45" s="22" t="s">
        <v>43</v>
      </c>
      <c r="D45" s="22" t="str">
        <f>B19</f>
        <v>NAME</v>
      </c>
      <c r="E45" s="23"/>
      <c r="F45" s="23"/>
      <c r="G45" s="23"/>
      <c r="H45" s="23"/>
      <c r="I45" s="23"/>
      <c r="J45" s="23"/>
      <c r="K45" s="20" t="str">
        <f t="shared" si="5"/>
        <v/>
      </c>
      <c r="L45" s="20" t="str">
        <f t="shared" si="6"/>
        <v/>
      </c>
      <c r="M45" s="20" t="str">
        <f t="shared" si="7"/>
        <v/>
      </c>
      <c r="N45" s="20" t="str">
        <f t="shared" si="8"/>
        <v/>
      </c>
      <c r="O45" s="20"/>
      <c r="P45" s="4"/>
    </row>
    <row r="46" spans="1:16" ht="13" x14ac:dyDescent="0.15">
      <c r="A46" s="21"/>
      <c r="B46" s="22" t="str">
        <f>F15</f>
        <v>NAME</v>
      </c>
      <c r="C46" s="22" t="s">
        <v>43</v>
      </c>
      <c r="D46" s="22" t="str">
        <f>F17</f>
        <v>NAME</v>
      </c>
      <c r="E46" s="23"/>
      <c r="F46" s="23"/>
      <c r="G46" s="23"/>
      <c r="H46" s="23"/>
      <c r="I46" s="23"/>
      <c r="J46" s="23"/>
      <c r="K46" s="20" t="str">
        <f t="shared" si="5"/>
        <v/>
      </c>
      <c r="L46" s="20" t="str">
        <f t="shared" si="6"/>
        <v/>
      </c>
      <c r="M46" s="20" t="str">
        <f t="shared" si="7"/>
        <v/>
      </c>
      <c r="N46" s="20" t="str">
        <f t="shared" si="8"/>
        <v/>
      </c>
      <c r="O46" s="20"/>
      <c r="P46" s="4"/>
    </row>
    <row r="47" spans="1:16" ht="13" x14ac:dyDescent="0.15">
      <c r="A47" s="21"/>
      <c r="B47" s="22" t="str">
        <f>B17</f>
        <v>NAME</v>
      </c>
      <c r="C47" s="22" t="s">
        <v>43</v>
      </c>
      <c r="D47" s="22" t="str">
        <f>E17</f>
        <v>NAME</v>
      </c>
      <c r="E47" s="23"/>
      <c r="F47" s="23"/>
      <c r="G47" s="23"/>
      <c r="H47" s="23"/>
      <c r="I47" s="23"/>
      <c r="J47" s="23"/>
      <c r="K47" s="20" t="str">
        <f t="shared" si="5"/>
        <v/>
      </c>
      <c r="L47" s="20" t="str">
        <f t="shared" si="6"/>
        <v/>
      </c>
      <c r="M47" s="20" t="str">
        <f t="shared" si="7"/>
        <v/>
      </c>
      <c r="N47" s="20" t="str">
        <f t="shared" si="8"/>
        <v/>
      </c>
      <c r="O47" s="20"/>
      <c r="P47" s="4"/>
    </row>
    <row r="48" spans="1:16" ht="13" x14ac:dyDescent="0.15">
      <c r="A48" s="21"/>
      <c r="B48" s="22" t="str">
        <f>C17</f>
        <v>NAME</v>
      </c>
      <c r="C48" s="22" t="s">
        <v>43</v>
      </c>
      <c r="D48" s="22" t="str">
        <f>D17</f>
        <v>NAME</v>
      </c>
      <c r="E48" s="23"/>
      <c r="F48" s="23"/>
      <c r="G48" s="23"/>
      <c r="H48" s="23"/>
      <c r="I48" s="23"/>
      <c r="J48" s="23"/>
      <c r="K48" s="20" t="str">
        <f t="shared" si="5"/>
        <v/>
      </c>
      <c r="L48" s="20" t="str">
        <f t="shared" si="6"/>
        <v/>
      </c>
      <c r="M48" s="20" t="str">
        <f t="shared" si="7"/>
        <v/>
      </c>
      <c r="N48" s="20" t="str">
        <f t="shared" si="8"/>
        <v/>
      </c>
      <c r="O48" s="20"/>
      <c r="P48" s="4"/>
    </row>
    <row r="49" spans="1:16" ht="16" x14ac:dyDescent="0.2">
      <c r="A49" s="21"/>
      <c r="B49" s="25" t="s">
        <v>44</v>
      </c>
      <c r="C49" s="26"/>
      <c r="D49" s="27"/>
      <c r="E49" s="25" t="s">
        <v>38</v>
      </c>
      <c r="F49" s="27"/>
      <c r="G49" s="25" t="s">
        <v>39</v>
      </c>
      <c r="H49" s="27"/>
      <c r="I49" s="25" t="s">
        <v>40</v>
      </c>
      <c r="J49" s="27"/>
      <c r="K49" s="19" t="s">
        <v>18</v>
      </c>
      <c r="L49" s="19" t="s">
        <v>41</v>
      </c>
      <c r="M49" s="19" t="s">
        <v>42</v>
      </c>
      <c r="N49" s="19" t="s">
        <v>41</v>
      </c>
      <c r="O49" s="20"/>
      <c r="P49" s="4"/>
    </row>
    <row r="50" spans="1:16" ht="13" x14ac:dyDescent="0.15">
      <c r="A50" s="24"/>
      <c r="B50" s="22" t="str">
        <f>E19</f>
        <v>NAME</v>
      </c>
      <c r="C50" s="22" t="s">
        <v>43</v>
      </c>
      <c r="D50" s="22" t="str">
        <f>D17</f>
        <v>NAME</v>
      </c>
      <c r="E50" s="23"/>
      <c r="F50" s="23"/>
      <c r="G50" s="23"/>
      <c r="H50" s="23"/>
      <c r="I50" s="23"/>
      <c r="J50" s="23"/>
      <c r="K50" s="20" t="str">
        <f t="shared" ref="K50:K56" si="9">IF(
  MAX(
    IF(E50&gt;F50,1,0) + IF(G50&gt;H50,1,0) + IF(I50&gt;J50,1,0),
    IF(E50&lt;F50,1,0) + IF(G50&lt;H50,1,0) + IF(I50&lt;J50,1,0)
  ) &lt; 2,
  "",
  IF(
    (IF(E50&gt;F50,1,0) + IF(G50&gt;H50,1,0) + IF(I50&gt;J50,1,0)) &gt;
    (IF(E50&lt;F50,1,0) + IF(G50&lt;H50,1,0) + IF(I50&lt;J50,1,0)),
    B50,
    D50
  )
)</f>
        <v/>
      </c>
      <c r="L50" s="20" t="str">
        <f t="shared" ref="L50:L56" si="10">IF(K50&lt;&gt;"", $I$15, "")</f>
        <v/>
      </c>
      <c r="M50" s="20" t="str">
        <f t="shared" ref="M50:M56" si="11">IF(K50=B50, D50, IF(K50=D50, B50, ""))</f>
        <v/>
      </c>
      <c r="N50" s="20" t="str">
        <f t="shared" ref="N50:N56" si="12">IF(M50&lt;&gt;"", $I$16, "")</f>
        <v/>
      </c>
      <c r="O50" s="20"/>
      <c r="P50" s="4"/>
    </row>
    <row r="51" spans="1:16" ht="13" x14ac:dyDescent="0.15">
      <c r="A51" s="24"/>
      <c r="B51" s="22" t="str">
        <f>E17</f>
        <v>NAME</v>
      </c>
      <c r="C51" s="22" t="s">
        <v>43</v>
      </c>
      <c r="D51" s="22" t="str">
        <f>C17</f>
        <v>NAME</v>
      </c>
      <c r="E51" s="23"/>
      <c r="F51" s="23"/>
      <c r="G51" s="23"/>
      <c r="H51" s="23"/>
      <c r="I51" s="23"/>
      <c r="J51" s="23"/>
      <c r="K51" s="20" t="str">
        <f t="shared" si="9"/>
        <v/>
      </c>
      <c r="L51" s="20" t="str">
        <f t="shared" si="10"/>
        <v/>
      </c>
      <c r="M51" s="20" t="str">
        <f t="shared" si="11"/>
        <v/>
      </c>
      <c r="N51" s="20" t="str">
        <f t="shared" si="12"/>
        <v/>
      </c>
      <c r="O51" s="20"/>
      <c r="P51" s="4"/>
    </row>
    <row r="52" spans="1:16" ht="13" x14ac:dyDescent="0.15">
      <c r="A52" s="24"/>
      <c r="B52" s="22" t="str">
        <f>F17</f>
        <v>NAME</v>
      </c>
      <c r="C52" s="22" t="s">
        <v>43</v>
      </c>
      <c r="D52" s="22" t="str">
        <f>B17</f>
        <v>NAME</v>
      </c>
      <c r="E52" s="23"/>
      <c r="F52" s="23"/>
      <c r="G52" s="23"/>
      <c r="H52" s="23"/>
      <c r="I52" s="23"/>
      <c r="J52" s="23"/>
      <c r="K52" s="20" t="str">
        <f t="shared" si="9"/>
        <v/>
      </c>
      <c r="L52" s="20" t="str">
        <f t="shared" si="10"/>
        <v/>
      </c>
      <c r="M52" s="20" t="str">
        <f t="shared" si="11"/>
        <v/>
      </c>
      <c r="N52" s="20" t="str">
        <f t="shared" si="12"/>
        <v/>
      </c>
      <c r="O52" s="20"/>
      <c r="P52" s="4"/>
    </row>
    <row r="53" spans="1:16" ht="13" x14ac:dyDescent="0.15">
      <c r="A53" s="24"/>
      <c r="B53" s="22" t="str">
        <f>B19</f>
        <v>NAME</v>
      </c>
      <c r="C53" s="22" t="s">
        <v>43</v>
      </c>
      <c r="D53" s="22" t="str">
        <f>F15</f>
        <v>NAME</v>
      </c>
      <c r="E53" s="23"/>
      <c r="F53" s="23"/>
      <c r="G53" s="23"/>
      <c r="H53" s="23"/>
      <c r="I53" s="23"/>
      <c r="J53" s="23"/>
      <c r="K53" s="20" t="str">
        <f t="shared" si="9"/>
        <v/>
      </c>
      <c r="L53" s="20" t="str">
        <f t="shared" si="10"/>
        <v/>
      </c>
      <c r="M53" s="20" t="str">
        <f t="shared" si="11"/>
        <v/>
      </c>
      <c r="N53" s="20" t="str">
        <f t="shared" si="12"/>
        <v/>
      </c>
      <c r="O53" s="20"/>
      <c r="P53" s="4"/>
    </row>
    <row r="54" spans="1:16" ht="13" x14ac:dyDescent="0.15">
      <c r="A54" s="24"/>
      <c r="B54" s="22" t="str">
        <f>C19</f>
        <v>NAME</v>
      </c>
      <c r="C54" s="22" t="s">
        <v>43</v>
      </c>
      <c r="D54" s="22" t="str">
        <f>E15</f>
        <v>NAME</v>
      </c>
      <c r="E54" s="23"/>
      <c r="F54" s="23"/>
      <c r="G54" s="23"/>
      <c r="H54" s="23"/>
      <c r="I54" s="23"/>
      <c r="J54" s="23"/>
      <c r="K54" s="20" t="str">
        <f t="shared" si="9"/>
        <v/>
      </c>
      <c r="L54" s="20" t="str">
        <f t="shared" si="10"/>
        <v/>
      </c>
      <c r="M54" s="20" t="str">
        <f t="shared" si="11"/>
        <v/>
      </c>
      <c r="N54" s="20" t="str">
        <f t="shared" si="12"/>
        <v/>
      </c>
      <c r="O54" s="20"/>
      <c r="P54" s="4"/>
    </row>
    <row r="55" spans="1:16" ht="13" x14ac:dyDescent="0.15">
      <c r="A55" s="24"/>
      <c r="B55" s="22" t="str">
        <f>D19</f>
        <v>NAME</v>
      </c>
      <c r="C55" s="22" t="s">
        <v>43</v>
      </c>
      <c r="D55" s="22" t="str">
        <f>D15</f>
        <v>NAME</v>
      </c>
      <c r="E55" s="23"/>
      <c r="F55" s="23"/>
      <c r="G55" s="23"/>
      <c r="H55" s="23"/>
      <c r="I55" s="23"/>
      <c r="J55" s="23"/>
      <c r="K55" s="20" t="str">
        <f t="shared" si="9"/>
        <v/>
      </c>
      <c r="L55" s="20" t="str">
        <f t="shared" si="10"/>
        <v/>
      </c>
      <c r="M55" s="20" t="str">
        <f t="shared" si="11"/>
        <v/>
      </c>
      <c r="N55" s="20" t="str">
        <f t="shared" si="12"/>
        <v/>
      </c>
      <c r="O55" s="20"/>
      <c r="P55" s="4"/>
    </row>
    <row r="56" spans="1:16" ht="13" x14ac:dyDescent="0.15">
      <c r="A56" s="24"/>
      <c r="B56" s="22" t="str">
        <f>B15</f>
        <v>NAME</v>
      </c>
      <c r="C56" s="22" t="s">
        <v>43</v>
      </c>
      <c r="D56" s="22" t="str">
        <f>C15</f>
        <v>NAME</v>
      </c>
      <c r="E56" s="23"/>
      <c r="F56" s="23"/>
      <c r="G56" s="23"/>
      <c r="H56" s="23"/>
      <c r="I56" s="23"/>
      <c r="J56" s="23"/>
      <c r="K56" s="20" t="str">
        <f t="shared" si="9"/>
        <v/>
      </c>
      <c r="L56" s="20" t="str">
        <f t="shared" si="10"/>
        <v/>
      </c>
      <c r="M56" s="20" t="str">
        <f t="shared" si="11"/>
        <v/>
      </c>
      <c r="N56" s="20" t="str">
        <f t="shared" si="12"/>
        <v/>
      </c>
      <c r="O56" s="20"/>
      <c r="P56" s="4"/>
    </row>
    <row r="57" spans="1:16" ht="16" x14ac:dyDescent="0.2">
      <c r="A57" s="21"/>
      <c r="B57" s="25" t="s">
        <v>45</v>
      </c>
      <c r="C57" s="26"/>
      <c r="D57" s="27"/>
      <c r="E57" s="25" t="s">
        <v>38</v>
      </c>
      <c r="F57" s="27"/>
      <c r="G57" s="25" t="s">
        <v>39</v>
      </c>
      <c r="H57" s="27"/>
      <c r="I57" s="25" t="s">
        <v>40</v>
      </c>
      <c r="J57" s="27"/>
      <c r="K57" s="19" t="s">
        <v>18</v>
      </c>
      <c r="L57" s="19" t="s">
        <v>41</v>
      </c>
      <c r="M57" s="19" t="s">
        <v>42</v>
      </c>
      <c r="N57" s="19" t="s">
        <v>41</v>
      </c>
      <c r="O57" s="20"/>
      <c r="P57" s="4"/>
    </row>
    <row r="58" spans="1:16" ht="13" x14ac:dyDescent="0.15">
      <c r="A58" s="24"/>
      <c r="B58" s="22" t="str">
        <f>C15</f>
        <v>NAME</v>
      </c>
      <c r="C58" s="22" t="s">
        <v>43</v>
      </c>
      <c r="D58" s="22" t="str">
        <f>E19</f>
        <v>NAME</v>
      </c>
      <c r="E58" s="23"/>
      <c r="F58" s="23"/>
      <c r="G58" s="23"/>
      <c r="H58" s="23"/>
      <c r="I58" s="23"/>
      <c r="J58" s="23"/>
      <c r="K58" s="20" t="str">
        <f t="shared" ref="K58:K64" si="13">IF(
  MAX(
    IF(E58&gt;F58,1,0) + IF(G58&gt;H58,1,0) + IF(I58&gt;J58,1,0),
    IF(E58&lt;F58,1,0) + IF(G58&lt;H58,1,0) + IF(I58&lt;J58,1,0)
  ) &lt; 2,
  "",
  IF(
    (IF(E58&gt;F58,1,0) + IF(G58&gt;H58,1,0) + IF(I58&gt;J58,1,0)) &gt;
    (IF(E58&lt;F58,1,0) + IF(G58&lt;H58,1,0) + IF(I58&lt;J58,1,0)),
    B58,
    D58
  )
)</f>
        <v/>
      </c>
      <c r="L58" s="20" t="str">
        <f t="shared" ref="L58:L64" si="14">IF(K58&lt;&gt;"", $I$15, "")</f>
        <v/>
      </c>
      <c r="M58" s="20" t="str">
        <f t="shared" ref="M58:M64" si="15">IF(K58=B58, D58, IF(K58=D58, B58, ""))</f>
        <v/>
      </c>
      <c r="N58" s="20" t="str">
        <f t="shared" ref="N58:N64" si="16">IF(M58&lt;&gt;"", $I$16, "")</f>
        <v/>
      </c>
      <c r="O58" s="20"/>
      <c r="P58" s="4"/>
    </row>
    <row r="59" spans="1:16" ht="13" x14ac:dyDescent="0.15">
      <c r="A59" s="24"/>
      <c r="B59" s="22" t="str">
        <f>D15</f>
        <v>NAME</v>
      </c>
      <c r="C59" s="22" t="s">
        <v>43</v>
      </c>
      <c r="D59" s="22" t="str">
        <f>B15</f>
        <v>NAME</v>
      </c>
      <c r="E59" s="23"/>
      <c r="F59" s="23"/>
      <c r="G59" s="23"/>
      <c r="H59" s="23"/>
      <c r="I59" s="23"/>
      <c r="J59" s="23"/>
      <c r="K59" s="20" t="str">
        <f t="shared" si="13"/>
        <v/>
      </c>
      <c r="L59" s="20" t="str">
        <f t="shared" si="14"/>
        <v/>
      </c>
      <c r="M59" s="20" t="str">
        <f t="shared" si="15"/>
        <v/>
      </c>
      <c r="N59" s="20" t="str">
        <f t="shared" si="16"/>
        <v/>
      </c>
      <c r="O59" s="20"/>
      <c r="P59" s="4"/>
    </row>
    <row r="60" spans="1:16" ht="13" x14ac:dyDescent="0.15">
      <c r="A60" s="24"/>
      <c r="B60" s="22" t="str">
        <f>E15</f>
        <v>NAME</v>
      </c>
      <c r="C60" s="22" t="s">
        <v>43</v>
      </c>
      <c r="D60" s="22" t="str">
        <f>D19</f>
        <v>NAME</v>
      </c>
      <c r="E60" s="23"/>
      <c r="F60" s="23"/>
      <c r="G60" s="23"/>
      <c r="H60" s="23"/>
      <c r="I60" s="23"/>
      <c r="J60" s="23"/>
      <c r="K60" s="20" t="str">
        <f t="shared" si="13"/>
        <v/>
      </c>
      <c r="L60" s="20" t="str">
        <f t="shared" si="14"/>
        <v/>
      </c>
      <c r="M60" s="20" t="str">
        <f t="shared" si="15"/>
        <v/>
      </c>
      <c r="N60" s="20" t="str">
        <f t="shared" si="16"/>
        <v/>
      </c>
      <c r="O60" s="20"/>
      <c r="P60" s="4"/>
    </row>
    <row r="61" spans="1:16" ht="13" x14ac:dyDescent="0.15">
      <c r="A61" s="24"/>
      <c r="B61" s="22" t="str">
        <f>F15</f>
        <v>NAME</v>
      </c>
      <c r="C61" s="22" t="s">
        <v>43</v>
      </c>
      <c r="D61" s="22" t="str">
        <f>C19</f>
        <v>NAME</v>
      </c>
      <c r="E61" s="23"/>
      <c r="F61" s="23"/>
      <c r="G61" s="23"/>
      <c r="H61" s="23"/>
      <c r="I61" s="23"/>
      <c r="J61" s="23"/>
      <c r="K61" s="20" t="str">
        <f t="shared" si="13"/>
        <v/>
      </c>
      <c r="L61" s="20" t="str">
        <f t="shared" si="14"/>
        <v/>
      </c>
      <c r="M61" s="20" t="str">
        <f t="shared" si="15"/>
        <v/>
      </c>
      <c r="N61" s="20" t="str">
        <f t="shared" si="16"/>
        <v/>
      </c>
      <c r="O61" s="20"/>
      <c r="P61" s="4"/>
    </row>
    <row r="62" spans="1:16" ht="13" x14ac:dyDescent="0.15">
      <c r="A62" s="24"/>
      <c r="B62" s="22" t="str">
        <f>B17</f>
        <v>NAME</v>
      </c>
      <c r="C62" s="22" t="s">
        <v>43</v>
      </c>
      <c r="D62" s="22" t="str">
        <f>B19</f>
        <v>NAME</v>
      </c>
      <c r="E62" s="23"/>
      <c r="F62" s="23"/>
      <c r="G62" s="23"/>
      <c r="H62" s="23"/>
      <c r="I62" s="23"/>
      <c r="J62" s="23"/>
      <c r="K62" s="20" t="str">
        <f t="shared" si="13"/>
        <v/>
      </c>
      <c r="L62" s="20" t="str">
        <f t="shared" si="14"/>
        <v/>
      </c>
      <c r="M62" s="20" t="str">
        <f t="shared" si="15"/>
        <v/>
      </c>
      <c r="N62" s="20" t="str">
        <f t="shared" si="16"/>
        <v/>
      </c>
      <c r="O62" s="20"/>
      <c r="P62" s="4"/>
    </row>
    <row r="63" spans="1:16" ht="13" x14ac:dyDescent="0.15">
      <c r="A63" s="24"/>
      <c r="B63" s="22" t="str">
        <f>C17</f>
        <v>NAME</v>
      </c>
      <c r="C63" s="22" t="s">
        <v>43</v>
      </c>
      <c r="D63" s="22" t="str">
        <f>F17</f>
        <v>NAME</v>
      </c>
      <c r="E63" s="23"/>
      <c r="F63" s="23"/>
      <c r="G63" s="23"/>
      <c r="H63" s="23"/>
      <c r="I63" s="23"/>
      <c r="J63" s="23"/>
      <c r="K63" s="20" t="str">
        <f t="shared" si="13"/>
        <v/>
      </c>
      <c r="L63" s="20" t="str">
        <f t="shared" si="14"/>
        <v/>
      </c>
      <c r="M63" s="20" t="str">
        <f t="shared" si="15"/>
        <v/>
      </c>
      <c r="N63" s="20" t="str">
        <f t="shared" si="16"/>
        <v/>
      </c>
      <c r="O63" s="20"/>
      <c r="P63" s="4"/>
    </row>
    <row r="64" spans="1:16" ht="13" x14ac:dyDescent="0.15">
      <c r="A64" s="24"/>
      <c r="B64" s="22" t="str">
        <f>D17</f>
        <v>NAME</v>
      </c>
      <c r="C64" s="22" t="s">
        <v>43</v>
      </c>
      <c r="D64" s="22" t="str">
        <f>E17</f>
        <v>NAME</v>
      </c>
      <c r="E64" s="23"/>
      <c r="F64" s="23"/>
      <c r="G64" s="23"/>
      <c r="H64" s="23"/>
      <c r="I64" s="23"/>
      <c r="J64" s="23"/>
      <c r="K64" s="20" t="str">
        <f t="shared" si="13"/>
        <v/>
      </c>
      <c r="L64" s="20" t="str">
        <f t="shared" si="14"/>
        <v/>
      </c>
      <c r="M64" s="20" t="str">
        <f t="shared" si="15"/>
        <v/>
      </c>
      <c r="N64" s="20" t="str">
        <f t="shared" si="16"/>
        <v/>
      </c>
      <c r="O64" s="20"/>
      <c r="P64" s="4"/>
    </row>
    <row r="65" spans="1:16" ht="16" x14ac:dyDescent="0.2">
      <c r="A65" s="21"/>
      <c r="B65" s="25" t="s">
        <v>46</v>
      </c>
      <c r="C65" s="26"/>
      <c r="D65" s="27"/>
      <c r="E65" s="25" t="s">
        <v>38</v>
      </c>
      <c r="F65" s="27"/>
      <c r="G65" s="25" t="s">
        <v>39</v>
      </c>
      <c r="H65" s="27"/>
      <c r="I65" s="25" t="s">
        <v>40</v>
      </c>
      <c r="J65" s="27"/>
      <c r="K65" s="19" t="s">
        <v>18</v>
      </c>
      <c r="L65" s="19" t="s">
        <v>41</v>
      </c>
      <c r="M65" s="19" t="s">
        <v>42</v>
      </c>
      <c r="N65" s="19" t="s">
        <v>41</v>
      </c>
      <c r="O65" s="20"/>
      <c r="P65" s="4"/>
    </row>
    <row r="66" spans="1:16" ht="13" x14ac:dyDescent="0.15">
      <c r="A66" s="24"/>
      <c r="B66" s="22" t="str">
        <f>E19</f>
        <v>NAME</v>
      </c>
      <c r="C66" s="22" t="s">
        <v>43</v>
      </c>
      <c r="D66" s="22" t="str">
        <f>E17</f>
        <v>NAME</v>
      </c>
      <c r="E66" s="23"/>
      <c r="F66" s="23"/>
      <c r="G66" s="23"/>
      <c r="H66" s="23"/>
      <c r="I66" s="23"/>
      <c r="J66" s="23"/>
      <c r="K66" s="20" t="str">
        <f t="shared" ref="K66:K72" si="17">IF(
  MAX(
    IF(E66&gt;F66,1,0) + IF(G66&gt;H66,1,0) + IF(I66&gt;J66,1,0),
    IF(E66&lt;F66,1,0) + IF(G66&lt;H66,1,0) + IF(I66&lt;J66,1,0)
  ) &lt; 2,
  "",
  IF(
    (IF(E66&gt;F66,1,0) + IF(G66&gt;H66,1,0) + IF(I66&gt;J66,1,0)) &gt;
    (IF(E66&lt;F66,1,0) + IF(G66&lt;H66,1,0) + IF(I66&lt;J66,1,0)),
    B66,
    D66
  )
)</f>
        <v/>
      </c>
      <c r="L66" s="20" t="str">
        <f t="shared" ref="L66:L72" si="18">IF(K66&lt;&gt;"", $I$15, "")</f>
        <v/>
      </c>
      <c r="M66" s="20" t="str">
        <f t="shared" ref="M66:M72" si="19">IF(K66=B66, D66, IF(K66=D66, B66, ""))</f>
        <v/>
      </c>
      <c r="N66" s="20" t="str">
        <f t="shared" ref="N66:N72" si="20">IF(M66&lt;&gt;"", $I$16, "")</f>
        <v/>
      </c>
      <c r="O66" s="20"/>
      <c r="P66" s="4"/>
    </row>
    <row r="67" spans="1:16" ht="13" x14ac:dyDescent="0.15">
      <c r="A67" s="24"/>
      <c r="B67" s="22" t="str">
        <f>F17</f>
        <v>NAME</v>
      </c>
      <c r="C67" s="22" t="s">
        <v>43</v>
      </c>
      <c r="D67" s="22" t="str">
        <f>D17</f>
        <v>NAME</v>
      </c>
      <c r="E67" s="23"/>
      <c r="F67" s="23"/>
      <c r="G67" s="23"/>
      <c r="H67" s="23"/>
      <c r="I67" s="23"/>
      <c r="J67" s="23"/>
      <c r="K67" s="20" t="str">
        <f t="shared" si="17"/>
        <v/>
      </c>
      <c r="L67" s="20" t="str">
        <f t="shared" si="18"/>
        <v/>
      </c>
      <c r="M67" s="20" t="str">
        <f t="shared" si="19"/>
        <v/>
      </c>
      <c r="N67" s="20" t="str">
        <f t="shared" si="20"/>
        <v/>
      </c>
      <c r="O67" s="20"/>
      <c r="P67" s="4"/>
    </row>
    <row r="68" spans="1:16" ht="13" x14ac:dyDescent="0.15">
      <c r="A68" s="24"/>
      <c r="B68" s="22" t="str">
        <f>B19</f>
        <v>NAME</v>
      </c>
      <c r="C68" s="22" t="s">
        <v>43</v>
      </c>
      <c r="D68" s="22" t="str">
        <f>C17</f>
        <v>NAME</v>
      </c>
      <c r="E68" s="23"/>
      <c r="F68" s="23"/>
      <c r="G68" s="23"/>
      <c r="H68" s="23"/>
      <c r="I68" s="23"/>
      <c r="J68" s="23"/>
      <c r="K68" s="20" t="str">
        <f t="shared" si="17"/>
        <v/>
      </c>
      <c r="L68" s="20" t="str">
        <f t="shared" si="18"/>
        <v/>
      </c>
      <c r="M68" s="20" t="str">
        <f t="shared" si="19"/>
        <v/>
      </c>
      <c r="N68" s="20" t="str">
        <f t="shared" si="20"/>
        <v/>
      </c>
      <c r="O68" s="20"/>
      <c r="P68" s="4"/>
    </row>
    <row r="69" spans="1:16" ht="13" x14ac:dyDescent="0.15">
      <c r="A69" s="24"/>
      <c r="B69" s="22" t="str">
        <f>C19</f>
        <v>NAME</v>
      </c>
      <c r="C69" s="22" t="s">
        <v>43</v>
      </c>
      <c r="D69" s="22" t="str">
        <f>B17</f>
        <v>NAME</v>
      </c>
      <c r="E69" s="23"/>
      <c r="F69" s="23"/>
      <c r="G69" s="23"/>
      <c r="H69" s="23"/>
      <c r="I69" s="23"/>
      <c r="J69" s="23"/>
      <c r="K69" s="20" t="str">
        <f t="shared" si="17"/>
        <v/>
      </c>
      <c r="L69" s="20" t="str">
        <f t="shared" si="18"/>
        <v/>
      </c>
      <c r="M69" s="20" t="str">
        <f t="shared" si="19"/>
        <v/>
      </c>
      <c r="N69" s="20" t="str">
        <f t="shared" si="20"/>
        <v/>
      </c>
      <c r="O69" s="20"/>
      <c r="P69" s="4"/>
    </row>
    <row r="70" spans="1:16" ht="13" x14ac:dyDescent="0.15">
      <c r="A70" s="24"/>
      <c r="B70" s="22" t="str">
        <f>D19</f>
        <v>NAME</v>
      </c>
      <c r="C70" s="22" t="s">
        <v>43</v>
      </c>
      <c r="D70" s="22" t="str">
        <f>F15</f>
        <v>NAME</v>
      </c>
      <c r="E70" s="23"/>
      <c r="F70" s="23"/>
      <c r="G70" s="23"/>
      <c r="H70" s="23"/>
      <c r="I70" s="23"/>
      <c r="J70" s="23"/>
      <c r="K70" s="20" t="str">
        <f t="shared" si="17"/>
        <v/>
      </c>
      <c r="L70" s="20" t="str">
        <f t="shared" si="18"/>
        <v/>
      </c>
      <c r="M70" s="20" t="str">
        <f t="shared" si="19"/>
        <v/>
      </c>
      <c r="N70" s="20" t="str">
        <f t="shared" si="20"/>
        <v/>
      </c>
      <c r="O70" s="20"/>
      <c r="P70" s="4"/>
    </row>
    <row r="71" spans="1:16" ht="13" x14ac:dyDescent="0.15">
      <c r="A71" s="24"/>
      <c r="B71" s="22" t="str">
        <f>B15</f>
        <v>NAME</v>
      </c>
      <c r="C71" s="22" t="s">
        <v>43</v>
      </c>
      <c r="D71" s="22" t="str">
        <f>E15</f>
        <v>NAME</v>
      </c>
      <c r="E71" s="23"/>
      <c r="F71" s="23"/>
      <c r="G71" s="23"/>
      <c r="H71" s="23"/>
      <c r="I71" s="23"/>
      <c r="J71" s="23"/>
      <c r="K71" s="20" t="str">
        <f t="shared" si="17"/>
        <v/>
      </c>
      <c r="L71" s="20" t="str">
        <f t="shared" si="18"/>
        <v/>
      </c>
      <c r="M71" s="20" t="str">
        <f t="shared" si="19"/>
        <v/>
      </c>
      <c r="N71" s="20" t="str">
        <f t="shared" si="20"/>
        <v/>
      </c>
      <c r="O71" s="20"/>
      <c r="P71" s="4"/>
    </row>
    <row r="72" spans="1:16" ht="13" x14ac:dyDescent="0.15">
      <c r="A72" s="24"/>
      <c r="B72" s="22" t="str">
        <f>C15</f>
        <v>NAME</v>
      </c>
      <c r="C72" s="22" t="s">
        <v>43</v>
      </c>
      <c r="D72" s="22" t="str">
        <f>D15</f>
        <v>NAME</v>
      </c>
      <c r="E72" s="23"/>
      <c r="F72" s="23"/>
      <c r="G72" s="23"/>
      <c r="H72" s="23"/>
      <c r="I72" s="23"/>
      <c r="J72" s="23"/>
      <c r="K72" s="20" t="str">
        <f t="shared" si="17"/>
        <v/>
      </c>
      <c r="L72" s="20" t="str">
        <f t="shared" si="18"/>
        <v/>
      </c>
      <c r="M72" s="20" t="str">
        <f t="shared" si="19"/>
        <v/>
      </c>
      <c r="N72" s="20" t="str">
        <f t="shared" si="20"/>
        <v/>
      </c>
      <c r="O72" s="20"/>
      <c r="P72" s="4"/>
    </row>
    <row r="73" spans="1:16" ht="16" x14ac:dyDescent="0.2">
      <c r="A73" s="21"/>
      <c r="B73" s="25" t="s">
        <v>47</v>
      </c>
      <c r="C73" s="26"/>
      <c r="D73" s="27"/>
      <c r="E73" s="25" t="s">
        <v>38</v>
      </c>
      <c r="F73" s="27"/>
      <c r="G73" s="25" t="s">
        <v>39</v>
      </c>
      <c r="H73" s="27"/>
      <c r="I73" s="25" t="s">
        <v>40</v>
      </c>
      <c r="J73" s="27"/>
      <c r="K73" s="19" t="s">
        <v>18</v>
      </c>
      <c r="L73" s="19" t="s">
        <v>41</v>
      </c>
      <c r="M73" s="19" t="s">
        <v>42</v>
      </c>
      <c r="N73" s="19" t="s">
        <v>41</v>
      </c>
      <c r="O73" s="20"/>
      <c r="P73" s="4"/>
    </row>
    <row r="74" spans="1:16" ht="13" x14ac:dyDescent="0.15">
      <c r="A74" s="24"/>
      <c r="B74" s="22" t="str">
        <f>D15</f>
        <v>NAME</v>
      </c>
      <c r="C74" s="22" t="s">
        <v>43</v>
      </c>
      <c r="D74" s="22" t="str">
        <f>E19</f>
        <v>NAME</v>
      </c>
      <c r="E74" s="23"/>
      <c r="F74" s="23"/>
      <c r="G74" s="23"/>
      <c r="H74" s="23"/>
      <c r="I74" s="23"/>
      <c r="J74" s="23"/>
      <c r="K74" s="20" t="str">
        <f t="shared" ref="K74:K80" si="21">IF(
  MAX(
    IF(E74&gt;F74,1,0) + IF(G74&gt;H74,1,0) + IF(I74&gt;J74,1,0),
    IF(E74&lt;F74,1,0) + IF(G74&lt;H74,1,0) + IF(I74&lt;J74,1,0)
  ) &lt; 2,
  "",
  IF(
    (IF(E74&gt;F74,1,0) + IF(G74&gt;H74,1,0) + IF(I74&gt;J74,1,0)) &gt;
    (IF(E74&lt;F74,1,0) + IF(G74&lt;H74,1,0) + IF(I74&lt;J74,1,0)),
    B74,
    D74
  )
)</f>
        <v/>
      </c>
      <c r="L74" s="20" t="str">
        <f t="shared" ref="L74:L80" si="22">IF(K74&lt;&gt;"", $I$15, "")</f>
        <v/>
      </c>
      <c r="M74" s="20" t="str">
        <f t="shared" ref="M74:M80" si="23">IF(K74=B74, D74, IF(K74=D74, B74, ""))</f>
        <v/>
      </c>
      <c r="N74" s="20" t="str">
        <f t="shared" ref="N74:N80" si="24">IF(M74&lt;&gt;"", $I$16, "")</f>
        <v/>
      </c>
      <c r="O74" s="20"/>
      <c r="P74" s="4"/>
    </row>
    <row r="75" spans="1:16" ht="13" x14ac:dyDescent="0.15">
      <c r="A75" s="24"/>
      <c r="B75" s="22" t="str">
        <f>E15</f>
        <v>NAME</v>
      </c>
      <c r="C75" s="22" t="s">
        <v>43</v>
      </c>
      <c r="D75" s="22" t="str">
        <f>C15</f>
        <v>NAME</v>
      </c>
      <c r="E75" s="23"/>
      <c r="F75" s="23"/>
      <c r="G75" s="23"/>
      <c r="H75" s="23"/>
      <c r="I75" s="23"/>
      <c r="J75" s="23"/>
      <c r="K75" s="20" t="str">
        <f t="shared" si="21"/>
        <v/>
      </c>
      <c r="L75" s="20" t="str">
        <f t="shared" si="22"/>
        <v/>
      </c>
      <c r="M75" s="20" t="str">
        <f t="shared" si="23"/>
        <v/>
      </c>
      <c r="N75" s="20" t="str">
        <f t="shared" si="24"/>
        <v/>
      </c>
      <c r="O75" s="20"/>
      <c r="P75" s="4"/>
    </row>
    <row r="76" spans="1:16" ht="13" x14ac:dyDescent="0.15">
      <c r="A76" s="24"/>
      <c r="B76" s="22" t="str">
        <f>F15</f>
        <v>NAME</v>
      </c>
      <c r="C76" s="22" t="s">
        <v>43</v>
      </c>
      <c r="D76" s="22" t="str">
        <f>B15</f>
        <v>NAME</v>
      </c>
      <c r="E76" s="23"/>
      <c r="F76" s="23"/>
      <c r="G76" s="23"/>
      <c r="H76" s="23"/>
      <c r="I76" s="23"/>
      <c r="J76" s="23"/>
      <c r="K76" s="20" t="str">
        <f t="shared" si="21"/>
        <v/>
      </c>
      <c r="L76" s="20" t="str">
        <f t="shared" si="22"/>
        <v/>
      </c>
      <c r="M76" s="20" t="str">
        <f t="shared" si="23"/>
        <v/>
      </c>
      <c r="N76" s="20" t="str">
        <f t="shared" si="24"/>
        <v/>
      </c>
      <c r="O76" s="20"/>
      <c r="P76" s="4"/>
    </row>
    <row r="77" spans="1:16" ht="13" x14ac:dyDescent="0.15">
      <c r="A77" s="24"/>
      <c r="B77" s="22" t="str">
        <f>B17</f>
        <v>NAME</v>
      </c>
      <c r="C77" s="22" t="s">
        <v>43</v>
      </c>
      <c r="D77" s="22" t="str">
        <f>D19</f>
        <v>NAME</v>
      </c>
      <c r="E77" s="23"/>
      <c r="F77" s="23"/>
      <c r="G77" s="23"/>
      <c r="H77" s="23"/>
      <c r="I77" s="23"/>
      <c r="J77" s="23"/>
      <c r="K77" s="20" t="str">
        <f t="shared" si="21"/>
        <v/>
      </c>
      <c r="L77" s="20" t="str">
        <f t="shared" si="22"/>
        <v/>
      </c>
      <c r="M77" s="20" t="str">
        <f t="shared" si="23"/>
        <v/>
      </c>
      <c r="N77" s="20" t="str">
        <f t="shared" si="24"/>
        <v/>
      </c>
      <c r="O77" s="20"/>
      <c r="P77" s="4"/>
    </row>
    <row r="78" spans="1:16" ht="13" x14ac:dyDescent="0.15">
      <c r="A78" s="24"/>
      <c r="B78" s="22" t="str">
        <f>C17</f>
        <v>NAME</v>
      </c>
      <c r="C78" s="22" t="s">
        <v>43</v>
      </c>
      <c r="D78" s="22" t="str">
        <f>C19</f>
        <v>NAME</v>
      </c>
      <c r="E78" s="23"/>
      <c r="F78" s="23"/>
      <c r="G78" s="23"/>
      <c r="H78" s="23"/>
      <c r="I78" s="23"/>
      <c r="J78" s="23"/>
      <c r="K78" s="20" t="str">
        <f t="shared" si="21"/>
        <v/>
      </c>
      <c r="L78" s="20" t="str">
        <f t="shared" si="22"/>
        <v/>
      </c>
      <c r="M78" s="20" t="str">
        <f t="shared" si="23"/>
        <v/>
      </c>
      <c r="N78" s="20" t="str">
        <f t="shared" si="24"/>
        <v/>
      </c>
      <c r="O78" s="20"/>
      <c r="P78" s="4"/>
    </row>
    <row r="79" spans="1:16" ht="13" x14ac:dyDescent="0.15">
      <c r="A79" s="24"/>
      <c r="B79" s="22" t="str">
        <f>D17</f>
        <v>NAME</v>
      </c>
      <c r="C79" s="22" t="s">
        <v>43</v>
      </c>
      <c r="D79" s="22" t="str">
        <f>B19</f>
        <v>NAME</v>
      </c>
      <c r="E79" s="23"/>
      <c r="F79" s="23"/>
      <c r="G79" s="23"/>
      <c r="H79" s="23"/>
      <c r="I79" s="23"/>
      <c r="J79" s="23"/>
      <c r="K79" s="20" t="str">
        <f t="shared" si="21"/>
        <v/>
      </c>
      <c r="L79" s="20" t="str">
        <f t="shared" si="22"/>
        <v/>
      </c>
      <c r="M79" s="20" t="str">
        <f t="shared" si="23"/>
        <v/>
      </c>
      <c r="N79" s="20" t="str">
        <f t="shared" si="24"/>
        <v/>
      </c>
      <c r="O79" s="20"/>
      <c r="P79" s="4"/>
    </row>
    <row r="80" spans="1:16" ht="13" x14ac:dyDescent="0.15">
      <c r="A80" s="24"/>
      <c r="B80" s="22" t="str">
        <f>E17</f>
        <v>NAME</v>
      </c>
      <c r="C80" s="22" t="s">
        <v>43</v>
      </c>
      <c r="D80" s="22" t="str">
        <f>F17</f>
        <v>NAME</v>
      </c>
      <c r="E80" s="23"/>
      <c r="F80" s="23"/>
      <c r="G80" s="23"/>
      <c r="H80" s="23"/>
      <c r="I80" s="23"/>
      <c r="J80" s="23"/>
      <c r="K80" s="20" t="str">
        <f t="shared" si="21"/>
        <v/>
      </c>
      <c r="L80" s="20" t="str">
        <f t="shared" si="22"/>
        <v/>
      </c>
      <c r="M80" s="20" t="str">
        <f t="shared" si="23"/>
        <v/>
      </c>
      <c r="N80" s="20" t="str">
        <f t="shared" si="24"/>
        <v/>
      </c>
      <c r="O80" s="20"/>
      <c r="P80" s="4"/>
    </row>
    <row r="81" spans="1:16" ht="16" x14ac:dyDescent="0.2">
      <c r="A81" s="21"/>
      <c r="B81" s="25" t="s">
        <v>48</v>
      </c>
      <c r="C81" s="26"/>
      <c r="D81" s="27"/>
      <c r="E81" s="25" t="s">
        <v>38</v>
      </c>
      <c r="F81" s="27"/>
      <c r="G81" s="25" t="s">
        <v>39</v>
      </c>
      <c r="H81" s="27"/>
      <c r="I81" s="25" t="s">
        <v>40</v>
      </c>
      <c r="J81" s="27"/>
      <c r="K81" s="19" t="s">
        <v>18</v>
      </c>
      <c r="L81" s="19" t="s">
        <v>41</v>
      </c>
      <c r="M81" s="19" t="s">
        <v>42</v>
      </c>
      <c r="N81" s="19" t="s">
        <v>41</v>
      </c>
      <c r="O81" s="20"/>
      <c r="P81" s="4"/>
    </row>
    <row r="82" spans="1:16" ht="13" x14ac:dyDescent="0.15">
      <c r="A82" s="24"/>
      <c r="B82" s="22" t="str">
        <f>E19</f>
        <v>NAME</v>
      </c>
      <c r="C82" s="22" t="s">
        <v>43</v>
      </c>
      <c r="D82" s="22" t="str">
        <f>F17</f>
        <v>NAME</v>
      </c>
      <c r="E82" s="23"/>
      <c r="F82" s="23"/>
      <c r="G82" s="23"/>
      <c r="H82" s="23"/>
      <c r="I82" s="23"/>
      <c r="J82" s="23"/>
      <c r="K82" s="20" t="str">
        <f t="shared" ref="K82:K88" si="25">IF(
  MAX(
    IF(E82&gt;F82,1,0) + IF(G82&gt;H82,1,0) + IF(I82&gt;J82,1,0),
    IF(E82&lt;F82,1,0) + IF(G82&lt;H82,1,0) + IF(I82&lt;J82,1,0)
  ) &lt; 2,
  "",
  IF(
    (IF(E82&gt;F82,1,0) + IF(G82&gt;H82,1,0) + IF(I82&gt;J82,1,0)) &gt;
    (IF(E82&lt;F82,1,0) + IF(G82&lt;H82,1,0) + IF(I82&lt;J82,1,0)),
    B82,
    D82
  )
)</f>
        <v/>
      </c>
      <c r="L82" s="20" t="str">
        <f t="shared" ref="L82:L88" si="26">IF(K82&lt;&gt;"", $I$15, "")</f>
        <v/>
      </c>
      <c r="M82" s="20" t="str">
        <f t="shared" ref="M82:M88" si="27">IF(K82=B82, D82, IF(K82=D82, B82, ""))</f>
        <v/>
      </c>
      <c r="N82" s="20" t="str">
        <f t="shared" ref="N82:N88" si="28">IF(M82&lt;&gt;"", $I$16, "")</f>
        <v/>
      </c>
      <c r="O82" s="20"/>
      <c r="P82" s="4"/>
    </row>
    <row r="83" spans="1:16" ht="13" x14ac:dyDescent="0.15">
      <c r="A83" s="24"/>
      <c r="B83" s="22" t="str">
        <f>B19</f>
        <v>NAME</v>
      </c>
      <c r="C83" s="22" t="s">
        <v>43</v>
      </c>
      <c r="D83" s="22" t="str">
        <f>E17</f>
        <v>NAME</v>
      </c>
      <c r="E83" s="23"/>
      <c r="F83" s="23"/>
      <c r="G83" s="23"/>
      <c r="H83" s="23"/>
      <c r="I83" s="23"/>
      <c r="J83" s="23"/>
      <c r="K83" s="20" t="str">
        <f t="shared" si="25"/>
        <v/>
      </c>
      <c r="L83" s="20" t="str">
        <f t="shared" si="26"/>
        <v/>
      </c>
      <c r="M83" s="20" t="str">
        <f t="shared" si="27"/>
        <v/>
      </c>
      <c r="N83" s="20" t="str">
        <f t="shared" si="28"/>
        <v/>
      </c>
      <c r="O83" s="20"/>
      <c r="P83" s="4"/>
    </row>
    <row r="84" spans="1:16" ht="13" x14ac:dyDescent="0.15">
      <c r="A84" s="24"/>
      <c r="B84" s="22" t="str">
        <f>C19</f>
        <v>NAME</v>
      </c>
      <c r="C84" s="22" t="s">
        <v>43</v>
      </c>
      <c r="D84" s="22" t="str">
        <f>D17</f>
        <v>NAME</v>
      </c>
      <c r="E84" s="23"/>
      <c r="F84" s="23"/>
      <c r="G84" s="23"/>
      <c r="H84" s="23"/>
      <c r="I84" s="23"/>
      <c r="J84" s="23"/>
      <c r="K84" s="20" t="str">
        <f t="shared" si="25"/>
        <v/>
      </c>
      <c r="L84" s="20" t="str">
        <f t="shared" si="26"/>
        <v/>
      </c>
      <c r="M84" s="20" t="str">
        <f t="shared" si="27"/>
        <v/>
      </c>
      <c r="N84" s="20" t="str">
        <f t="shared" si="28"/>
        <v/>
      </c>
      <c r="O84" s="20"/>
      <c r="P84" s="4"/>
    </row>
    <row r="85" spans="1:16" ht="13" x14ac:dyDescent="0.15">
      <c r="A85" s="24"/>
      <c r="B85" s="22" t="str">
        <f>D19</f>
        <v>NAME</v>
      </c>
      <c r="C85" s="22" t="s">
        <v>43</v>
      </c>
      <c r="D85" s="22" t="str">
        <f>C17</f>
        <v>NAME</v>
      </c>
      <c r="E85" s="23"/>
      <c r="F85" s="23"/>
      <c r="G85" s="23"/>
      <c r="H85" s="23"/>
      <c r="I85" s="23"/>
      <c r="J85" s="23"/>
      <c r="K85" s="20" t="str">
        <f t="shared" si="25"/>
        <v/>
      </c>
      <c r="L85" s="20" t="str">
        <f t="shared" si="26"/>
        <v/>
      </c>
      <c r="M85" s="20" t="str">
        <f t="shared" si="27"/>
        <v/>
      </c>
      <c r="N85" s="20" t="str">
        <f t="shared" si="28"/>
        <v/>
      </c>
      <c r="O85" s="20"/>
      <c r="P85" s="4"/>
    </row>
    <row r="86" spans="1:16" ht="13" x14ac:dyDescent="0.15">
      <c r="A86" s="24"/>
      <c r="B86" s="22" t="str">
        <f>B15</f>
        <v>NAME</v>
      </c>
      <c r="C86" s="22" t="s">
        <v>43</v>
      </c>
      <c r="D86" s="22" t="str">
        <f>B17</f>
        <v>NAME</v>
      </c>
      <c r="E86" s="23"/>
      <c r="F86" s="23"/>
      <c r="G86" s="23"/>
      <c r="H86" s="23"/>
      <c r="I86" s="23"/>
      <c r="J86" s="23"/>
      <c r="K86" s="20" t="str">
        <f t="shared" si="25"/>
        <v/>
      </c>
      <c r="L86" s="20" t="str">
        <f t="shared" si="26"/>
        <v/>
      </c>
      <c r="M86" s="20" t="str">
        <f t="shared" si="27"/>
        <v/>
      </c>
      <c r="N86" s="20" t="str">
        <f t="shared" si="28"/>
        <v/>
      </c>
      <c r="O86" s="20"/>
      <c r="P86" s="4"/>
    </row>
    <row r="87" spans="1:16" ht="13" x14ac:dyDescent="0.15">
      <c r="A87" s="24"/>
      <c r="B87" s="22" t="str">
        <f>C15</f>
        <v>NAME</v>
      </c>
      <c r="C87" s="22" t="s">
        <v>43</v>
      </c>
      <c r="D87" s="22" t="str">
        <f>F15</f>
        <v>NAME</v>
      </c>
      <c r="E87" s="23"/>
      <c r="F87" s="23"/>
      <c r="G87" s="23"/>
      <c r="H87" s="23"/>
      <c r="I87" s="23"/>
      <c r="J87" s="23"/>
      <c r="K87" s="20" t="str">
        <f t="shared" si="25"/>
        <v/>
      </c>
      <c r="L87" s="20" t="str">
        <f t="shared" si="26"/>
        <v/>
      </c>
      <c r="M87" s="20" t="str">
        <f t="shared" si="27"/>
        <v/>
      </c>
      <c r="N87" s="20" t="str">
        <f t="shared" si="28"/>
        <v/>
      </c>
      <c r="O87" s="20"/>
      <c r="P87" s="4"/>
    </row>
    <row r="88" spans="1:16" ht="13" x14ac:dyDescent="0.15">
      <c r="A88" s="24"/>
      <c r="B88" s="22" t="str">
        <f>D15</f>
        <v>NAME</v>
      </c>
      <c r="C88" s="22" t="s">
        <v>43</v>
      </c>
      <c r="D88" s="22" t="str">
        <f>E15</f>
        <v>NAME</v>
      </c>
      <c r="E88" s="23"/>
      <c r="F88" s="23"/>
      <c r="G88" s="23"/>
      <c r="H88" s="23"/>
      <c r="I88" s="23"/>
      <c r="J88" s="23"/>
      <c r="K88" s="20" t="str">
        <f t="shared" si="25"/>
        <v/>
      </c>
      <c r="L88" s="20" t="str">
        <f t="shared" si="26"/>
        <v/>
      </c>
      <c r="M88" s="20" t="str">
        <f t="shared" si="27"/>
        <v/>
      </c>
      <c r="N88" s="20" t="str">
        <f t="shared" si="28"/>
        <v/>
      </c>
      <c r="O88" s="20"/>
      <c r="P88" s="4"/>
    </row>
    <row r="89" spans="1:16" ht="16" x14ac:dyDescent="0.2">
      <c r="A89" s="21"/>
      <c r="B89" s="25" t="s">
        <v>49</v>
      </c>
      <c r="C89" s="26"/>
      <c r="D89" s="27"/>
      <c r="E89" s="25" t="s">
        <v>38</v>
      </c>
      <c r="F89" s="27"/>
      <c r="G89" s="25" t="s">
        <v>39</v>
      </c>
      <c r="H89" s="27"/>
      <c r="I89" s="25" t="s">
        <v>40</v>
      </c>
      <c r="J89" s="27"/>
      <c r="K89" s="19" t="s">
        <v>18</v>
      </c>
      <c r="L89" s="19" t="s">
        <v>41</v>
      </c>
      <c r="M89" s="19" t="s">
        <v>42</v>
      </c>
      <c r="N89" s="19" t="s">
        <v>41</v>
      </c>
      <c r="O89" s="20"/>
      <c r="P89" s="4"/>
    </row>
    <row r="90" spans="1:16" ht="13" x14ac:dyDescent="0.15">
      <c r="A90" s="24"/>
      <c r="B90" s="22" t="str">
        <f>E15</f>
        <v>NAME</v>
      </c>
      <c r="C90" s="22" t="s">
        <v>43</v>
      </c>
      <c r="D90" s="22" t="str">
        <f>E19</f>
        <v>NAME</v>
      </c>
      <c r="E90" s="23"/>
      <c r="F90" s="23"/>
      <c r="G90" s="23"/>
      <c r="H90" s="23"/>
      <c r="I90" s="23"/>
      <c r="J90" s="23"/>
      <c r="K90" s="20" t="str">
        <f t="shared" ref="K90:K96" si="29">IF(
  MAX(
    IF(E90&gt;F90,1,0) + IF(G90&gt;H90,1,0) + IF(I90&gt;J90,1,0),
    IF(E90&lt;F90,1,0) + IF(G90&lt;H90,1,0) + IF(I90&lt;J90,1,0)
  ) &lt; 2,
  "",
  IF(
    (IF(E90&gt;F90,1,0) + IF(G90&gt;H90,1,0) + IF(I90&gt;J90,1,0)) &gt;
    (IF(E90&lt;F90,1,0) + IF(G90&lt;H90,1,0) + IF(I90&lt;J90,1,0)),
    B90,
    D90
  )
)</f>
        <v/>
      </c>
      <c r="L90" s="20" t="str">
        <f t="shared" ref="L90:L96" si="30">IF(K90&lt;&gt;"", $I$15, "")</f>
        <v/>
      </c>
      <c r="M90" s="20" t="str">
        <f t="shared" ref="M90:M96" si="31">IF(K90=B90, D90, IF(K90=D90, B90, ""))</f>
        <v/>
      </c>
      <c r="N90" s="20" t="str">
        <f t="shared" ref="N90:N96" si="32">IF(M90&lt;&gt;"", $I$16, "")</f>
        <v/>
      </c>
      <c r="O90" s="20"/>
      <c r="P90" s="4"/>
    </row>
    <row r="91" spans="1:16" ht="13" x14ac:dyDescent="0.15">
      <c r="A91" s="24"/>
      <c r="B91" s="22" t="str">
        <f>F15</f>
        <v>NAME</v>
      </c>
      <c r="C91" s="22" t="s">
        <v>43</v>
      </c>
      <c r="D91" s="22" t="str">
        <f>D15</f>
        <v>NAME</v>
      </c>
      <c r="E91" s="23"/>
      <c r="F91" s="23"/>
      <c r="G91" s="23"/>
      <c r="H91" s="23"/>
      <c r="I91" s="23"/>
      <c r="J91" s="23"/>
      <c r="K91" s="20" t="str">
        <f t="shared" si="29"/>
        <v/>
      </c>
      <c r="L91" s="20" t="str">
        <f t="shared" si="30"/>
        <v/>
      </c>
      <c r="M91" s="20" t="str">
        <f t="shared" si="31"/>
        <v/>
      </c>
      <c r="N91" s="20" t="str">
        <f t="shared" si="32"/>
        <v/>
      </c>
      <c r="O91" s="20"/>
      <c r="P91" s="4"/>
    </row>
    <row r="92" spans="1:16" ht="13" x14ac:dyDescent="0.15">
      <c r="A92" s="24"/>
      <c r="B92" s="22" t="str">
        <f>B17</f>
        <v>NAME</v>
      </c>
      <c r="C92" s="22" t="s">
        <v>43</v>
      </c>
      <c r="D92" s="22" t="str">
        <f>C15</f>
        <v>NAME</v>
      </c>
      <c r="E92" s="23"/>
      <c r="F92" s="23"/>
      <c r="G92" s="23"/>
      <c r="H92" s="23"/>
      <c r="I92" s="23"/>
      <c r="J92" s="23"/>
      <c r="K92" s="20" t="str">
        <f t="shared" si="29"/>
        <v/>
      </c>
      <c r="L92" s="20" t="str">
        <f t="shared" si="30"/>
        <v/>
      </c>
      <c r="M92" s="20" t="str">
        <f t="shared" si="31"/>
        <v/>
      </c>
      <c r="N92" s="20" t="str">
        <f t="shared" si="32"/>
        <v/>
      </c>
      <c r="O92" s="20"/>
      <c r="P92" s="4"/>
    </row>
    <row r="93" spans="1:16" ht="13" x14ac:dyDescent="0.15">
      <c r="A93" s="24"/>
      <c r="B93" s="22" t="str">
        <f>C17</f>
        <v>NAME</v>
      </c>
      <c r="C93" s="22" t="s">
        <v>43</v>
      </c>
      <c r="D93" s="22" t="str">
        <f>B15</f>
        <v>NAME</v>
      </c>
      <c r="E93" s="23"/>
      <c r="F93" s="23"/>
      <c r="G93" s="23"/>
      <c r="H93" s="23"/>
      <c r="I93" s="23"/>
      <c r="J93" s="23"/>
      <c r="K93" s="20" t="str">
        <f t="shared" si="29"/>
        <v/>
      </c>
      <c r="L93" s="20" t="str">
        <f t="shared" si="30"/>
        <v/>
      </c>
      <c r="M93" s="20" t="str">
        <f t="shared" si="31"/>
        <v/>
      </c>
      <c r="N93" s="20" t="str">
        <f t="shared" si="32"/>
        <v/>
      </c>
      <c r="O93" s="20"/>
      <c r="P93" s="4"/>
    </row>
    <row r="94" spans="1:16" ht="13" x14ac:dyDescent="0.15">
      <c r="A94" s="24"/>
      <c r="B94" s="22" t="str">
        <f>D17</f>
        <v>NAME</v>
      </c>
      <c r="C94" s="22" t="s">
        <v>43</v>
      </c>
      <c r="D94" s="22" t="str">
        <f>D19</f>
        <v>NAME</v>
      </c>
      <c r="E94" s="23"/>
      <c r="F94" s="23"/>
      <c r="G94" s="23"/>
      <c r="H94" s="23"/>
      <c r="I94" s="23"/>
      <c r="J94" s="23"/>
      <c r="K94" s="20" t="str">
        <f t="shared" si="29"/>
        <v/>
      </c>
      <c r="L94" s="20" t="str">
        <f t="shared" si="30"/>
        <v/>
      </c>
      <c r="M94" s="20" t="str">
        <f t="shared" si="31"/>
        <v/>
      </c>
      <c r="N94" s="20" t="str">
        <f t="shared" si="32"/>
        <v/>
      </c>
      <c r="O94" s="20"/>
      <c r="P94" s="4"/>
    </row>
    <row r="95" spans="1:16" ht="13" x14ac:dyDescent="0.15">
      <c r="A95" s="24"/>
      <c r="B95" s="22" t="str">
        <f>E17</f>
        <v>NAME</v>
      </c>
      <c r="C95" s="22" t="s">
        <v>43</v>
      </c>
      <c r="D95" s="22" t="str">
        <f>C19</f>
        <v>NAME</v>
      </c>
      <c r="E95" s="23"/>
      <c r="F95" s="23"/>
      <c r="G95" s="23"/>
      <c r="H95" s="23"/>
      <c r="I95" s="23"/>
      <c r="J95" s="23"/>
      <c r="K95" s="20" t="str">
        <f t="shared" si="29"/>
        <v/>
      </c>
      <c r="L95" s="20" t="str">
        <f t="shared" si="30"/>
        <v/>
      </c>
      <c r="M95" s="20" t="str">
        <f t="shared" si="31"/>
        <v/>
      </c>
      <c r="N95" s="20" t="str">
        <f t="shared" si="32"/>
        <v/>
      </c>
      <c r="O95" s="20"/>
      <c r="P95" s="4"/>
    </row>
    <row r="96" spans="1:16" ht="13" x14ac:dyDescent="0.15">
      <c r="A96" s="24"/>
      <c r="B96" s="22" t="str">
        <f>F17</f>
        <v>NAME</v>
      </c>
      <c r="C96" s="22" t="s">
        <v>43</v>
      </c>
      <c r="D96" s="22" t="str">
        <f>B19</f>
        <v>NAME</v>
      </c>
      <c r="E96" s="23"/>
      <c r="F96" s="23"/>
      <c r="G96" s="23"/>
      <c r="H96" s="23"/>
      <c r="I96" s="23"/>
      <c r="J96" s="23"/>
      <c r="K96" s="20" t="str">
        <f t="shared" si="29"/>
        <v/>
      </c>
      <c r="L96" s="20" t="str">
        <f t="shared" si="30"/>
        <v/>
      </c>
      <c r="M96" s="20" t="str">
        <f t="shared" si="31"/>
        <v/>
      </c>
      <c r="N96" s="20" t="str">
        <f t="shared" si="32"/>
        <v/>
      </c>
      <c r="O96" s="20"/>
      <c r="P96" s="4"/>
    </row>
    <row r="97" spans="1:16" ht="16" x14ac:dyDescent="0.2">
      <c r="A97" s="21"/>
      <c r="B97" s="25" t="s">
        <v>50</v>
      </c>
      <c r="C97" s="26"/>
      <c r="D97" s="27"/>
      <c r="E97" s="25" t="s">
        <v>38</v>
      </c>
      <c r="F97" s="27"/>
      <c r="G97" s="25" t="s">
        <v>39</v>
      </c>
      <c r="H97" s="27"/>
      <c r="I97" s="25" t="s">
        <v>40</v>
      </c>
      <c r="J97" s="27"/>
      <c r="K97" s="19" t="s">
        <v>18</v>
      </c>
      <c r="L97" s="19" t="s">
        <v>41</v>
      </c>
      <c r="M97" s="19" t="s">
        <v>42</v>
      </c>
      <c r="N97" s="19" t="s">
        <v>41</v>
      </c>
      <c r="O97" s="20"/>
      <c r="P97" s="4"/>
    </row>
    <row r="98" spans="1:16" ht="13" x14ac:dyDescent="0.15">
      <c r="A98" s="24"/>
      <c r="B98" s="22" t="str">
        <f>E19</f>
        <v>NAME</v>
      </c>
      <c r="C98" s="22" t="s">
        <v>43</v>
      </c>
      <c r="D98" s="22" t="str">
        <f>B19</f>
        <v>NAME</v>
      </c>
      <c r="E98" s="23"/>
      <c r="F98" s="23"/>
      <c r="G98" s="23"/>
      <c r="H98" s="23"/>
      <c r="I98" s="23"/>
      <c r="J98" s="23"/>
      <c r="K98" s="20" t="str">
        <f t="shared" ref="K98:K104" si="33">IF(
  MAX(
    IF(E98&gt;F98,1,0) + IF(G98&gt;H98,1,0) + IF(I98&gt;J98,1,0),
    IF(E98&lt;F98,1,0) + IF(G98&lt;H98,1,0) + IF(I98&lt;J98,1,0)
  ) &lt; 2,
  "",
  IF(
    (IF(E98&gt;F98,1,0) + IF(G98&gt;H98,1,0) + IF(I98&gt;J98,1,0)) &gt;
    (IF(E98&lt;F98,1,0) + IF(G98&lt;H98,1,0) + IF(I98&lt;J98,1,0)),
    B98,
    D98
  )
)</f>
        <v/>
      </c>
      <c r="L98" s="20" t="str">
        <f t="shared" ref="L98:L104" si="34">IF(K98&lt;&gt;"", $I$15, "")</f>
        <v/>
      </c>
      <c r="M98" s="20" t="str">
        <f t="shared" ref="M98:M104" si="35">IF(K98=B98, D98, IF(K98=D98, B98, ""))</f>
        <v/>
      </c>
      <c r="N98" s="20" t="str">
        <f t="shared" ref="N98:N104" si="36">IF(M98&lt;&gt;"", $I$16, "")</f>
        <v/>
      </c>
      <c r="O98" s="20"/>
      <c r="P98" s="4"/>
    </row>
    <row r="99" spans="1:16" ht="13" x14ac:dyDescent="0.15">
      <c r="A99" s="24"/>
      <c r="B99" s="22" t="str">
        <f>C19</f>
        <v>NAME</v>
      </c>
      <c r="C99" s="22" t="s">
        <v>43</v>
      </c>
      <c r="D99" s="22" t="str">
        <f>F17</f>
        <v>NAME</v>
      </c>
      <c r="E99" s="23"/>
      <c r="F99" s="23"/>
      <c r="G99" s="23"/>
      <c r="H99" s="23"/>
      <c r="I99" s="23"/>
      <c r="J99" s="23"/>
      <c r="K99" s="20" t="str">
        <f t="shared" si="33"/>
        <v/>
      </c>
      <c r="L99" s="20" t="str">
        <f t="shared" si="34"/>
        <v/>
      </c>
      <c r="M99" s="20" t="str">
        <f t="shared" si="35"/>
        <v/>
      </c>
      <c r="N99" s="20" t="str">
        <f t="shared" si="36"/>
        <v/>
      </c>
      <c r="O99" s="20"/>
      <c r="P99" s="4"/>
    </row>
    <row r="100" spans="1:16" ht="13" x14ac:dyDescent="0.15">
      <c r="A100" s="24"/>
      <c r="B100" s="22" t="str">
        <f>D19</f>
        <v>NAME</v>
      </c>
      <c r="C100" s="22" t="s">
        <v>43</v>
      </c>
      <c r="D100" s="22" t="str">
        <f>E17</f>
        <v>NAME</v>
      </c>
      <c r="E100" s="23"/>
      <c r="F100" s="23"/>
      <c r="G100" s="23"/>
      <c r="H100" s="23"/>
      <c r="I100" s="23"/>
      <c r="J100" s="23"/>
      <c r="K100" s="20" t="str">
        <f t="shared" si="33"/>
        <v/>
      </c>
      <c r="L100" s="20" t="str">
        <f t="shared" si="34"/>
        <v/>
      </c>
      <c r="M100" s="20" t="str">
        <f t="shared" si="35"/>
        <v/>
      </c>
      <c r="N100" s="20" t="str">
        <f t="shared" si="36"/>
        <v/>
      </c>
      <c r="O100" s="20"/>
      <c r="P100" s="4"/>
    </row>
    <row r="101" spans="1:16" ht="13" x14ac:dyDescent="0.15">
      <c r="A101" s="24"/>
      <c r="B101" s="22" t="str">
        <f>B15</f>
        <v>NAME</v>
      </c>
      <c r="C101" s="22" t="s">
        <v>43</v>
      </c>
      <c r="D101" s="22" t="str">
        <f>D17</f>
        <v>NAME</v>
      </c>
      <c r="E101" s="23"/>
      <c r="F101" s="23"/>
      <c r="G101" s="23"/>
      <c r="H101" s="23"/>
      <c r="I101" s="23"/>
      <c r="J101" s="23"/>
      <c r="K101" s="20" t="str">
        <f t="shared" si="33"/>
        <v/>
      </c>
      <c r="L101" s="20" t="str">
        <f t="shared" si="34"/>
        <v/>
      </c>
      <c r="M101" s="20" t="str">
        <f t="shared" si="35"/>
        <v/>
      </c>
      <c r="N101" s="20" t="str">
        <f t="shared" si="36"/>
        <v/>
      </c>
      <c r="O101" s="20"/>
      <c r="P101" s="4"/>
    </row>
    <row r="102" spans="1:16" ht="13" x14ac:dyDescent="0.15">
      <c r="A102" s="24"/>
      <c r="B102" s="22" t="str">
        <f>C15</f>
        <v>NAME</v>
      </c>
      <c r="C102" s="22" t="s">
        <v>43</v>
      </c>
      <c r="D102" s="22" t="str">
        <f>C17</f>
        <v>NAME</v>
      </c>
      <c r="E102" s="23"/>
      <c r="F102" s="23"/>
      <c r="G102" s="23"/>
      <c r="H102" s="23"/>
      <c r="I102" s="23"/>
      <c r="J102" s="23"/>
      <c r="K102" s="20" t="str">
        <f t="shared" si="33"/>
        <v/>
      </c>
      <c r="L102" s="20" t="str">
        <f t="shared" si="34"/>
        <v/>
      </c>
      <c r="M102" s="20" t="str">
        <f t="shared" si="35"/>
        <v/>
      </c>
      <c r="N102" s="20" t="str">
        <f t="shared" si="36"/>
        <v/>
      </c>
      <c r="O102" s="20"/>
      <c r="P102" s="4"/>
    </row>
    <row r="103" spans="1:16" ht="13" x14ac:dyDescent="0.15">
      <c r="A103" s="24"/>
      <c r="B103" s="22" t="str">
        <f>D15</f>
        <v>NAME</v>
      </c>
      <c r="C103" s="22" t="s">
        <v>43</v>
      </c>
      <c r="D103" s="22" t="str">
        <f>B17</f>
        <v>NAME</v>
      </c>
      <c r="E103" s="23"/>
      <c r="F103" s="23"/>
      <c r="G103" s="23"/>
      <c r="H103" s="23"/>
      <c r="I103" s="23"/>
      <c r="J103" s="23"/>
      <c r="K103" s="20" t="str">
        <f t="shared" si="33"/>
        <v/>
      </c>
      <c r="L103" s="20" t="str">
        <f t="shared" si="34"/>
        <v/>
      </c>
      <c r="M103" s="20" t="str">
        <f t="shared" si="35"/>
        <v/>
      </c>
      <c r="N103" s="20" t="str">
        <f t="shared" si="36"/>
        <v/>
      </c>
      <c r="O103" s="20"/>
      <c r="P103" s="4"/>
    </row>
    <row r="104" spans="1:16" ht="13" x14ac:dyDescent="0.15">
      <c r="A104" s="24"/>
      <c r="B104" s="22" t="str">
        <f>E15</f>
        <v>NAME</v>
      </c>
      <c r="C104" s="22" t="s">
        <v>43</v>
      </c>
      <c r="D104" s="22" t="str">
        <f>F15</f>
        <v>NAME</v>
      </c>
      <c r="E104" s="23"/>
      <c r="F104" s="23"/>
      <c r="G104" s="23"/>
      <c r="H104" s="23"/>
      <c r="I104" s="23"/>
      <c r="J104" s="23"/>
      <c r="K104" s="20" t="str">
        <f t="shared" si="33"/>
        <v/>
      </c>
      <c r="L104" s="20" t="str">
        <f t="shared" si="34"/>
        <v/>
      </c>
      <c r="M104" s="20" t="str">
        <f t="shared" si="35"/>
        <v/>
      </c>
      <c r="N104" s="20" t="str">
        <f t="shared" si="36"/>
        <v/>
      </c>
      <c r="O104" s="20"/>
      <c r="P104" s="4"/>
    </row>
    <row r="105" spans="1:16" ht="16" x14ac:dyDescent="0.2">
      <c r="A105" s="21"/>
      <c r="B105" s="25" t="s">
        <v>51</v>
      </c>
      <c r="C105" s="26"/>
      <c r="D105" s="27"/>
      <c r="E105" s="25" t="s">
        <v>38</v>
      </c>
      <c r="F105" s="27"/>
      <c r="G105" s="25" t="s">
        <v>39</v>
      </c>
      <c r="H105" s="27"/>
      <c r="I105" s="25" t="s">
        <v>40</v>
      </c>
      <c r="J105" s="27"/>
      <c r="K105" s="19" t="s">
        <v>18</v>
      </c>
      <c r="L105" s="19" t="s">
        <v>41</v>
      </c>
      <c r="M105" s="19" t="s">
        <v>42</v>
      </c>
      <c r="N105" s="19" t="s">
        <v>41</v>
      </c>
      <c r="O105" s="20"/>
      <c r="P105" s="4"/>
    </row>
    <row r="106" spans="1:16" ht="13" x14ac:dyDescent="0.15">
      <c r="A106" s="24"/>
      <c r="B106" s="22" t="str">
        <f>F15</f>
        <v>NAME</v>
      </c>
      <c r="C106" s="22" t="s">
        <v>43</v>
      </c>
      <c r="D106" s="22" t="str">
        <f>E19</f>
        <v>NAME</v>
      </c>
      <c r="E106" s="23"/>
      <c r="F106" s="23"/>
      <c r="G106" s="23"/>
      <c r="H106" s="23"/>
      <c r="I106" s="23"/>
      <c r="J106" s="23"/>
      <c r="K106" s="20" t="str">
        <f t="shared" ref="K106:K112" si="37">IF(
  MAX(
    IF(E106&gt;F106,1,0) + IF(G106&gt;H106,1,0) + IF(I106&gt;J106,1,0),
    IF(E106&lt;F106,1,0) + IF(G106&lt;H106,1,0) + IF(I106&lt;J106,1,0)
  ) &lt; 2,
  "",
  IF(
    (IF(E106&gt;F106,1,0) + IF(G106&gt;H106,1,0) + IF(I106&gt;J106,1,0)) &gt;
    (IF(E106&lt;F106,1,0) + IF(G106&lt;H106,1,0) + IF(I106&lt;J106,1,0)),
    B106,
    D106
  )
)</f>
        <v/>
      </c>
      <c r="L106" s="20" t="str">
        <f t="shared" ref="L106:L112" si="38">IF(K106&lt;&gt;"", $I$15, "")</f>
        <v/>
      </c>
      <c r="M106" s="20" t="str">
        <f t="shared" ref="M106:M112" si="39">IF(K106=B106, D106, IF(K106=D106, B106, ""))</f>
        <v/>
      </c>
      <c r="N106" s="20" t="str">
        <f t="shared" ref="N106:N112" si="40">IF(M106&lt;&gt;"", $I$16, "")</f>
        <v/>
      </c>
      <c r="O106" s="20"/>
      <c r="P106" s="4"/>
    </row>
    <row r="107" spans="1:16" ht="13" x14ac:dyDescent="0.15">
      <c r="A107" s="24"/>
      <c r="B107" s="22" t="str">
        <f>B17</f>
        <v>NAME</v>
      </c>
      <c r="C107" s="22" t="s">
        <v>43</v>
      </c>
      <c r="D107" s="22" t="str">
        <f>E15</f>
        <v>NAME</v>
      </c>
      <c r="E107" s="23"/>
      <c r="F107" s="23"/>
      <c r="G107" s="23"/>
      <c r="H107" s="23"/>
      <c r="I107" s="23"/>
      <c r="J107" s="23"/>
      <c r="K107" s="20" t="str">
        <f t="shared" si="37"/>
        <v/>
      </c>
      <c r="L107" s="20" t="str">
        <f t="shared" si="38"/>
        <v/>
      </c>
      <c r="M107" s="20" t="str">
        <f t="shared" si="39"/>
        <v/>
      </c>
      <c r="N107" s="20" t="str">
        <f t="shared" si="40"/>
        <v/>
      </c>
      <c r="O107" s="20"/>
      <c r="P107" s="4"/>
    </row>
    <row r="108" spans="1:16" ht="13" x14ac:dyDescent="0.15">
      <c r="A108" s="24"/>
      <c r="B108" s="22" t="str">
        <f>C17</f>
        <v>NAME</v>
      </c>
      <c r="C108" s="22" t="s">
        <v>43</v>
      </c>
      <c r="D108" s="22" t="str">
        <f>D15</f>
        <v>NAME</v>
      </c>
      <c r="E108" s="23"/>
      <c r="F108" s="23"/>
      <c r="G108" s="23"/>
      <c r="H108" s="23"/>
      <c r="I108" s="23"/>
      <c r="J108" s="23"/>
      <c r="K108" s="20" t="str">
        <f t="shared" si="37"/>
        <v/>
      </c>
      <c r="L108" s="20" t="str">
        <f t="shared" si="38"/>
        <v/>
      </c>
      <c r="M108" s="20" t="str">
        <f t="shared" si="39"/>
        <v/>
      </c>
      <c r="N108" s="20" t="str">
        <f t="shared" si="40"/>
        <v/>
      </c>
      <c r="O108" s="20"/>
      <c r="P108" s="4"/>
    </row>
    <row r="109" spans="1:16" ht="13" x14ac:dyDescent="0.15">
      <c r="A109" s="24"/>
      <c r="B109" s="22" t="str">
        <f>D17</f>
        <v>NAME</v>
      </c>
      <c r="C109" s="22" t="s">
        <v>43</v>
      </c>
      <c r="D109" s="22" t="str">
        <f>C15</f>
        <v>NAME</v>
      </c>
      <c r="E109" s="23"/>
      <c r="F109" s="23"/>
      <c r="G109" s="23"/>
      <c r="H109" s="23"/>
      <c r="I109" s="23"/>
      <c r="J109" s="23"/>
      <c r="K109" s="20" t="str">
        <f t="shared" si="37"/>
        <v/>
      </c>
      <c r="L109" s="20" t="str">
        <f t="shared" si="38"/>
        <v/>
      </c>
      <c r="M109" s="20" t="str">
        <f t="shared" si="39"/>
        <v/>
      </c>
      <c r="N109" s="20" t="str">
        <f t="shared" si="40"/>
        <v/>
      </c>
      <c r="O109" s="20"/>
      <c r="P109" s="4"/>
    </row>
    <row r="110" spans="1:16" ht="13" x14ac:dyDescent="0.15">
      <c r="A110" s="24"/>
      <c r="B110" s="22" t="str">
        <f>E17</f>
        <v>NAME</v>
      </c>
      <c r="C110" s="22" t="s">
        <v>43</v>
      </c>
      <c r="D110" s="22" t="str">
        <f>B15</f>
        <v>NAME</v>
      </c>
      <c r="E110" s="23"/>
      <c r="F110" s="23"/>
      <c r="G110" s="23"/>
      <c r="H110" s="23"/>
      <c r="I110" s="23"/>
      <c r="J110" s="23"/>
      <c r="K110" s="20" t="str">
        <f t="shared" si="37"/>
        <v/>
      </c>
      <c r="L110" s="20" t="str">
        <f t="shared" si="38"/>
        <v/>
      </c>
      <c r="M110" s="20" t="str">
        <f t="shared" si="39"/>
        <v/>
      </c>
      <c r="N110" s="20" t="str">
        <f t="shared" si="40"/>
        <v/>
      </c>
      <c r="O110" s="20"/>
      <c r="P110" s="4"/>
    </row>
    <row r="111" spans="1:16" ht="13" x14ac:dyDescent="0.15">
      <c r="A111" s="24"/>
      <c r="B111" s="22" t="str">
        <f>F17</f>
        <v>NAME</v>
      </c>
      <c r="C111" s="22" t="s">
        <v>43</v>
      </c>
      <c r="D111" s="22" t="str">
        <f>D19</f>
        <v>NAME</v>
      </c>
      <c r="E111" s="23"/>
      <c r="F111" s="23"/>
      <c r="G111" s="23"/>
      <c r="H111" s="23"/>
      <c r="I111" s="23"/>
      <c r="J111" s="23"/>
      <c r="K111" s="20" t="str">
        <f t="shared" si="37"/>
        <v/>
      </c>
      <c r="L111" s="20" t="str">
        <f t="shared" si="38"/>
        <v/>
      </c>
      <c r="M111" s="20" t="str">
        <f t="shared" si="39"/>
        <v/>
      </c>
      <c r="N111" s="20" t="str">
        <f t="shared" si="40"/>
        <v/>
      </c>
      <c r="O111" s="20"/>
      <c r="P111" s="4"/>
    </row>
    <row r="112" spans="1:16" ht="13" x14ac:dyDescent="0.15">
      <c r="A112" s="24"/>
      <c r="B112" s="22" t="str">
        <f>B19</f>
        <v>NAME</v>
      </c>
      <c r="C112" s="22" t="s">
        <v>43</v>
      </c>
      <c r="D112" s="22" t="str">
        <f>C19</f>
        <v>NAME</v>
      </c>
      <c r="E112" s="23"/>
      <c r="F112" s="23"/>
      <c r="G112" s="23"/>
      <c r="H112" s="23"/>
      <c r="I112" s="23"/>
      <c r="J112" s="23"/>
      <c r="K112" s="20" t="str">
        <f t="shared" si="37"/>
        <v/>
      </c>
      <c r="L112" s="20" t="str">
        <f t="shared" si="38"/>
        <v/>
      </c>
      <c r="M112" s="20" t="str">
        <f t="shared" si="39"/>
        <v/>
      </c>
      <c r="N112" s="20" t="str">
        <f t="shared" si="40"/>
        <v/>
      </c>
      <c r="O112" s="20"/>
      <c r="P112" s="4"/>
    </row>
    <row r="113" spans="1:16" ht="16" x14ac:dyDescent="0.2">
      <c r="A113" s="4"/>
      <c r="B113" s="25" t="s">
        <v>52</v>
      </c>
      <c r="C113" s="26"/>
      <c r="D113" s="27"/>
      <c r="E113" s="25" t="s">
        <v>38</v>
      </c>
      <c r="F113" s="27"/>
      <c r="G113" s="25" t="s">
        <v>39</v>
      </c>
      <c r="H113" s="27"/>
      <c r="I113" s="25" t="s">
        <v>40</v>
      </c>
      <c r="J113" s="27"/>
      <c r="K113" s="19" t="s">
        <v>18</v>
      </c>
      <c r="L113" s="19" t="s">
        <v>41</v>
      </c>
      <c r="M113" s="19" t="s">
        <v>42</v>
      </c>
      <c r="N113" s="19" t="s">
        <v>41</v>
      </c>
      <c r="O113" s="20"/>
      <c r="P113" s="4"/>
    </row>
    <row r="114" spans="1:16" ht="13" x14ac:dyDescent="0.15">
      <c r="A114" s="4"/>
      <c r="B114" s="22" t="str">
        <f>E19</f>
        <v>NAME</v>
      </c>
      <c r="C114" s="22" t="s">
        <v>43</v>
      </c>
      <c r="D114" s="22" t="str">
        <f>C19</f>
        <v>NAME</v>
      </c>
      <c r="E114" s="23"/>
      <c r="F114" s="23"/>
      <c r="G114" s="23"/>
      <c r="H114" s="23"/>
      <c r="I114" s="23"/>
      <c r="J114" s="23"/>
      <c r="K114" s="20" t="str">
        <f t="shared" ref="K114:K120" si="41">IF(
  MAX(
    IF(E114&gt;F114,1,0) + IF(G114&gt;H114,1,0) + IF(I114&gt;J114,1,0),
    IF(E114&lt;F114,1,0) + IF(G114&lt;H114,1,0) + IF(I114&lt;J114,1,0)
  ) &lt; 2,
  "",
  IF(
    (IF(E114&gt;F114,1,0) + IF(G114&gt;H114,1,0) + IF(I114&gt;J114,1,0)) &gt;
    (IF(E114&lt;F114,1,0) + IF(G114&lt;H114,1,0) + IF(I114&lt;J114,1,0)),
    B114,
    D114
  )
)</f>
        <v/>
      </c>
      <c r="L114" s="20" t="str">
        <f t="shared" ref="L114:L120" si="42">IF(K114&lt;&gt;"", $I$15, "")</f>
        <v/>
      </c>
      <c r="M114" s="20" t="str">
        <f t="shared" ref="M114:M120" si="43">IF(K114=B114, D114, IF(K114=D114, B114, ""))</f>
        <v/>
      </c>
      <c r="N114" s="20" t="str">
        <f t="shared" ref="N114:N120" si="44">IF(M114&lt;&gt;"", $I$16, "")</f>
        <v/>
      </c>
      <c r="O114" s="20"/>
      <c r="P114" s="4"/>
    </row>
    <row r="115" spans="1:16" ht="13" x14ac:dyDescent="0.15">
      <c r="A115" s="4"/>
      <c r="B115" s="22" t="str">
        <f>D19</f>
        <v>NAME</v>
      </c>
      <c r="C115" s="22" t="s">
        <v>43</v>
      </c>
      <c r="D115" s="22" t="str">
        <f>B19</f>
        <v>NAME</v>
      </c>
      <c r="E115" s="23"/>
      <c r="F115" s="23"/>
      <c r="G115" s="23"/>
      <c r="H115" s="23"/>
      <c r="I115" s="23"/>
      <c r="J115" s="23"/>
      <c r="K115" s="20" t="str">
        <f t="shared" si="41"/>
        <v/>
      </c>
      <c r="L115" s="20" t="str">
        <f t="shared" si="42"/>
        <v/>
      </c>
      <c r="M115" s="20" t="str">
        <f t="shared" si="43"/>
        <v/>
      </c>
      <c r="N115" s="20" t="str">
        <f t="shared" si="44"/>
        <v/>
      </c>
      <c r="O115" s="20"/>
      <c r="P115" s="4"/>
    </row>
    <row r="116" spans="1:16" ht="13" x14ac:dyDescent="0.15">
      <c r="A116" s="4"/>
      <c r="B116" s="22" t="str">
        <f>B15</f>
        <v>NAME</v>
      </c>
      <c r="C116" s="22" t="s">
        <v>43</v>
      </c>
      <c r="D116" s="22" t="str">
        <f>F17</f>
        <v>NAME</v>
      </c>
      <c r="E116" s="23"/>
      <c r="F116" s="23"/>
      <c r="G116" s="23"/>
      <c r="H116" s="23"/>
      <c r="I116" s="23"/>
      <c r="J116" s="23"/>
      <c r="K116" s="20" t="str">
        <f t="shared" si="41"/>
        <v/>
      </c>
      <c r="L116" s="20" t="str">
        <f t="shared" si="42"/>
        <v/>
      </c>
      <c r="M116" s="20" t="str">
        <f t="shared" si="43"/>
        <v/>
      </c>
      <c r="N116" s="20" t="str">
        <f t="shared" si="44"/>
        <v/>
      </c>
      <c r="O116" s="20"/>
      <c r="P116" s="4"/>
    </row>
    <row r="117" spans="1:16" ht="13" x14ac:dyDescent="0.15">
      <c r="A117" s="4"/>
      <c r="B117" s="22" t="str">
        <f>C15</f>
        <v>NAME</v>
      </c>
      <c r="C117" s="22" t="s">
        <v>43</v>
      </c>
      <c r="D117" s="22" t="str">
        <f>E17</f>
        <v>NAME</v>
      </c>
      <c r="E117" s="23"/>
      <c r="F117" s="23"/>
      <c r="G117" s="23"/>
      <c r="H117" s="23"/>
      <c r="I117" s="23"/>
      <c r="J117" s="23"/>
      <c r="K117" s="20" t="str">
        <f t="shared" si="41"/>
        <v/>
      </c>
      <c r="L117" s="20" t="str">
        <f t="shared" si="42"/>
        <v/>
      </c>
      <c r="M117" s="20" t="str">
        <f t="shared" si="43"/>
        <v/>
      </c>
      <c r="N117" s="20" t="str">
        <f t="shared" si="44"/>
        <v/>
      </c>
      <c r="O117" s="20"/>
      <c r="P117" s="4"/>
    </row>
    <row r="118" spans="1:16" ht="13" x14ac:dyDescent="0.15">
      <c r="A118" s="4"/>
      <c r="B118" s="22" t="str">
        <f>D15</f>
        <v>NAME</v>
      </c>
      <c r="C118" s="22" t="s">
        <v>43</v>
      </c>
      <c r="D118" s="22" t="str">
        <f>D17</f>
        <v>NAME</v>
      </c>
      <c r="E118" s="23"/>
      <c r="F118" s="23"/>
      <c r="G118" s="23"/>
      <c r="H118" s="23"/>
      <c r="I118" s="23"/>
      <c r="J118" s="23"/>
      <c r="K118" s="20" t="str">
        <f t="shared" si="41"/>
        <v/>
      </c>
      <c r="L118" s="20" t="str">
        <f t="shared" si="42"/>
        <v/>
      </c>
      <c r="M118" s="20" t="str">
        <f t="shared" si="43"/>
        <v/>
      </c>
      <c r="N118" s="20" t="str">
        <f t="shared" si="44"/>
        <v/>
      </c>
      <c r="O118" s="20"/>
      <c r="P118" s="4"/>
    </row>
    <row r="119" spans="1:16" ht="13" x14ac:dyDescent="0.15">
      <c r="A119" s="4"/>
      <c r="B119" s="22" t="str">
        <f>E15</f>
        <v>NAME</v>
      </c>
      <c r="C119" s="22" t="s">
        <v>43</v>
      </c>
      <c r="D119" s="22" t="str">
        <f>C17</f>
        <v>NAME</v>
      </c>
      <c r="E119" s="23"/>
      <c r="F119" s="23"/>
      <c r="G119" s="23"/>
      <c r="H119" s="23"/>
      <c r="I119" s="23"/>
      <c r="J119" s="23"/>
      <c r="K119" s="20" t="str">
        <f t="shared" si="41"/>
        <v/>
      </c>
      <c r="L119" s="20" t="str">
        <f t="shared" si="42"/>
        <v/>
      </c>
      <c r="M119" s="20" t="str">
        <f t="shared" si="43"/>
        <v/>
      </c>
      <c r="N119" s="20" t="str">
        <f t="shared" si="44"/>
        <v/>
      </c>
      <c r="O119" s="20"/>
      <c r="P119" s="4"/>
    </row>
    <row r="120" spans="1:16" ht="13" x14ac:dyDescent="0.15">
      <c r="A120" s="4"/>
      <c r="B120" s="22" t="str">
        <f>F15</f>
        <v>NAME</v>
      </c>
      <c r="C120" s="22" t="s">
        <v>43</v>
      </c>
      <c r="D120" s="22" t="str">
        <f>B17</f>
        <v>NAME</v>
      </c>
      <c r="E120" s="23"/>
      <c r="F120" s="23"/>
      <c r="G120" s="23"/>
      <c r="H120" s="23"/>
      <c r="I120" s="23"/>
      <c r="J120" s="23"/>
      <c r="K120" s="20" t="str">
        <f t="shared" si="41"/>
        <v/>
      </c>
      <c r="L120" s="20" t="str">
        <f t="shared" si="42"/>
        <v/>
      </c>
      <c r="M120" s="20" t="str">
        <f t="shared" si="43"/>
        <v/>
      </c>
      <c r="N120" s="20" t="str">
        <f t="shared" si="44"/>
        <v/>
      </c>
      <c r="O120" s="20"/>
      <c r="P120" s="4"/>
    </row>
    <row r="121" spans="1:16" ht="16" x14ac:dyDescent="0.2">
      <c r="A121" s="4"/>
      <c r="B121" s="25" t="s">
        <v>53</v>
      </c>
      <c r="C121" s="26"/>
      <c r="D121" s="27"/>
      <c r="E121" s="25" t="s">
        <v>38</v>
      </c>
      <c r="F121" s="27"/>
      <c r="G121" s="25" t="s">
        <v>39</v>
      </c>
      <c r="H121" s="27"/>
      <c r="I121" s="25" t="s">
        <v>40</v>
      </c>
      <c r="J121" s="27"/>
      <c r="K121" s="19" t="s">
        <v>18</v>
      </c>
      <c r="L121" s="19" t="s">
        <v>41</v>
      </c>
      <c r="M121" s="19" t="s">
        <v>42</v>
      </c>
      <c r="N121" s="19" t="s">
        <v>41</v>
      </c>
      <c r="O121" s="20"/>
      <c r="P121" s="4"/>
    </row>
    <row r="122" spans="1:16" ht="13" x14ac:dyDescent="0.15">
      <c r="A122" s="4"/>
      <c r="B122" s="22" t="str">
        <f>B17</f>
        <v>NAME</v>
      </c>
      <c r="C122" s="22" t="s">
        <v>43</v>
      </c>
      <c r="D122" s="22" t="str">
        <f>E19</f>
        <v>NAME</v>
      </c>
      <c r="E122" s="23"/>
      <c r="F122" s="23"/>
      <c r="G122" s="23"/>
      <c r="H122" s="23"/>
      <c r="I122" s="23"/>
      <c r="J122" s="23"/>
      <c r="K122" s="20" t="str">
        <f t="shared" ref="K122:K128" si="45">IF(
  MAX(
    IF(E122&gt;F122,1,0) + IF(G122&gt;H122,1,0) + IF(I122&gt;J122,1,0),
    IF(E122&lt;F122,1,0) + IF(G122&lt;H122,1,0) + IF(I122&lt;J122,1,0)
  ) &lt; 2,
  "",
  IF(
    (IF(E122&gt;F122,1,0) + IF(G122&gt;H122,1,0) + IF(I122&gt;J122,1,0)) &gt;
    (IF(E122&lt;F122,1,0) + IF(G122&lt;H122,1,0) + IF(I122&lt;J122,1,0)),
    B122,
    D122
  )
)</f>
        <v/>
      </c>
      <c r="L122" s="20" t="str">
        <f t="shared" ref="L122:L128" si="46">IF(K122&lt;&gt;"", $I$15, "")</f>
        <v/>
      </c>
      <c r="M122" s="20" t="str">
        <f t="shared" ref="M122:M128" si="47">IF(K122=B122, D122, IF(K122=D122, B122, ""))</f>
        <v/>
      </c>
      <c r="N122" s="20" t="str">
        <f t="shared" ref="N122:N128" si="48">IF(M122&lt;&gt;"", $I$16, "")</f>
        <v/>
      </c>
      <c r="O122" s="20"/>
      <c r="P122" s="4"/>
    </row>
    <row r="123" spans="1:16" ht="13" x14ac:dyDescent="0.15">
      <c r="A123" s="4"/>
      <c r="B123" s="22" t="str">
        <f>C17</f>
        <v>NAME</v>
      </c>
      <c r="C123" s="22" t="s">
        <v>43</v>
      </c>
      <c r="D123" s="22" t="str">
        <f>F15</f>
        <v>NAME</v>
      </c>
      <c r="E123" s="23"/>
      <c r="F123" s="23"/>
      <c r="G123" s="23"/>
      <c r="H123" s="23"/>
      <c r="I123" s="23"/>
      <c r="J123" s="23"/>
      <c r="K123" s="20" t="str">
        <f t="shared" si="45"/>
        <v/>
      </c>
      <c r="L123" s="20" t="str">
        <f t="shared" si="46"/>
        <v/>
      </c>
      <c r="M123" s="20" t="str">
        <f t="shared" si="47"/>
        <v/>
      </c>
      <c r="N123" s="20" t="str">
        <f t="shared" si="48"/>
        <v/>
      </c>
      <c r="O123" s="20"/>
      <c r="P123" s="4"/>
    </row>
    <row r="124" spans="1:16" ht="13" x14ac:dyDescent="0.15">
      <c r="A124" s="4"/>
      <c r="B124" s="22" t="str">
        <f>D17</f>
        <v>NAME</v>
      </c>
      <c r="C124" s="22" t="s">
        <v>43</v>
      </c>
      <c r="D124" s="22" t="str">
        <f>E15</f>
        <v>NAME</v>
      </c>
      <c r="E124" s="23"/>
      <c r="F124" s="23"/>
      <c r="G124" s="23"/>
      <c r="H124" s="23"/>
      <c r="I124" s="23"/>
      <c r="J124" s="23"/>
      <c r="K124" s="20" t="str">
        <f t="shared" si="45"/>
        <v/>
      </c>
      <c r="L124" s="20" t="str">
        <f t="shared" si="46"/>
        <v/>
      </c>
      <c r="M124" s="20" t="str">
        <f t="shared" si="47"/>
        <v/>
      </c>
      <c r="N124" s="20" t="str">
        <f t="shared" si="48"/>
        <v/>
      </c>
      <c r="O124" s="20"/>
      <c r="P124" s="4"/>
    </row>
    <row r="125" spans="1:16" ht="13" x14ac:dyDescent="0.15">
      <c r="A125" s="4"/>
      <c r="B125" s="22" t="str">
        <f>E17</f>
        <v>NAME</v>
      </c>
      <c r="C125" s="22" t="s">
        <v>43</v>
      </c>
      <c r="D125" s="22" t="str">
        <f>D15</f>
        <v>NAME</v>
      </c>
      <c r="E125" s="23"/>
      <c r="F125" s="23"/>
      <c r="G125" s="23"/>
      <c r="H125" s="23"/>
      <c r="I125" s="23"/>
      <c r="J125" s="23"/>
      <c r="K125" s="20" t="str">
        <f t="shared" si="45"/>
        <v/>
      </c>
      <c r="L125" s="20" t="str">
        <f t="shared" si="46"/>
        <v/>
      </c>
      <c r="M125" s="20" t="str">
        <f t="shared" si="47"/>
        <v/>
      </c>
      <c r="N125" s="20" t="str">
        <f t="shared" si="48"/>
        <v/>
      </c>
      <c r="O125" s="20"/>
      <c r="P125" s="4"/>
    </row>
    <row r="126" spans="1:16" ht="13" x14ac:dyDescent="0.15">
      <c r="A126" s="4"/>
      <c r="B126" s="22" t="str">
        <f>F17</f>
        <v>NAME</v>
      </c>
      <c r="C126" s="22" t="s">
        <v>43</v>
      </c>
      <c r="D126" s="22" t="str">
        <f>C15</f>
        <v>NAME</v>
      </c>
      <c r="E126" s="23"/>
      <c r="F126" s="23"/>
      <c r="G126" s="23"/>
      <c r="H126" s="23"/>
      <c r="I126" s="23"/>
      <c r="J126" s="23"/>
      <c r="K126" s="20" t="str">
        <f t="shared" si="45"/>
        <v/>
      </c>
      <c r="L126" s="20" t="str">
        <f t="shared" si="46"/>
        <v/>
      </c>
      <c r="M126" s="20" t="str">
        <f t="shared" si="47"/>
        <v/>
      </c>
      <c r="N126" s="20" t="str">
        <f t="shared" si="48"/>
        <v/>
      </c>
      <c r="O126" s="20"/>
      <c r="P126" s="4"/>
    </row>
    <row r="127" spans="1:16" ht="13" x14ac:dyDescent="0.15">
      <c r="A127" s="4"/>
      <c r="B127" s="22" t="str">
        <f>B19</f>
        <v>NAME</v>
      </c>
      <c r="C127" s="22" t="s">
        <v>43</v>
      </c>
      <c r="D127" s="22" t="str">
        <f>B15</f>
        <v>NAME</v>
      </c>
      <c r="E127" s="23"/>
      <c r="F127" s="23"/>
      <c r="G127" s="23"/>
      <c r="H127" s="23"/>
      <c r="I127" s="23"/>
      <c r="J127" s="23"/>
      <c r="K127" s="20" t="str">
        <f t="shared" si="45"/>
        <v/>
      </c>
      <c r="L127" s="20" t="str">
        <f t="shared" si="46"/>
        <v/>
      </c>
      <c r="M127" s="20" t="str">
        <f t="shared" si="47"/>
        <v/>
      </c>
      <c r="N127" s="20" t="str">
        <f t="shared" si="48"/>
        <v/>
      </c>
      <c r="O127" s="20"/>
      <c r="P127" s="4"/>
    </row>
    <row r="128" spans="1:16" ht="13" x14ac:dyDescent="0.15">
      <c r="A128" s="4"/>
      <c r="B128" s="22" t="str">
        <f>C19</f>
        <v>NAME</v>
      </c>
      <c r="C128" s="22" t="s">
        <v>43</v>
      </c>
      <c r="D128" s="22" t="str">
        <f>D19</f>
        <v>NAME</v>
      </c>
      <c r="E128" s="23"/>
      <c r="F128" s="23"/>
      <c r="G128" s="23"/>
      <c r="H128" s="23"/>
      <c r="I128" s="23"/>
      <c r="J128" s="23"/>
      <c r="K128" s="20" t="str">
        <f t="shared" si="45"/>
        <v/>
      </c>
      <c r="L128" s="20" t="str">
        <f t="shared" si="46"/>
        <v/>
      </c>
      <c r="M128" s="20" t="str">
        <f t="shared" si="47"/>
        <v/>
      </c>
      <c r="N128" s="20" t="str">
        <f t="shared" si="48"/>
        <v/>
      </c>
      <c r="O128" s="20"/>
      <c r="P128" s="4"/>
    </row>
    <row r="129" spans="1:16" ht="16" x14ac:dyDescent="0.2">
      <c r="A129" s="4"/>
      <c r="B129" s="25" t="s">
        <v>54</v>
      </c>
      <c r="C129" s="26"/>
      <c r="D129" s="27"/>
      <c r="E129" s="25" t="s">
        <v>38</v>
      </c>
      <c r="F129" s="27"/>
      <c r="G129" s="25" t="s">
        <v>39</v>
      </c>
      <c r="H129" s="27"/>
      <c r="I129" s="25" t="s">
        <v>40</v>
      </c>
      <c r="J129" s="27"/>
      <c r="K129" s="19" t="s">
        <v>18</v>
      </c>
      <c r="L129" s="19" t="s">
        <v>41</v>
      </c>
      <c r="M129" s="19" t="s">
        <v>42</v>
      </c>
      <c r="N129" s="19" t="s">
        <v>41</v>
      </c>
      <c r="O129" s="20"/>
      <c r="P129" s="4"/>
    </row>
    <row r="130" spans="1:16" ht="13" x14ac:dyDescent="0.15">
      <c r="A130" s="4"/>
      <c r="B130" s="22" t="str">
        <f>E19</f>
        <v>NAME</v>
      </c>
      <c r="C130" s="22" t="s">
        <v>43</v>
      </c>
      <c r="D130" s="22" t="str">
        <f>D19</f>
        <v>NAME</v>
      </c>
      <c r="E130" s="23"/>
      <c r="F130" s="23"/>
      <c r="G130" s="23"/>
      <c r="H130" s="23"/>
      <c r="I130" s="23"/>
      <c r="J130" s="23"/>
      <c r="K130" s="20" t="str">
        <f t="shared" ref="K130:K136" si="49">IF(
  MAX(
    IF(E130&gt;F130,1,0) + IF(G130&gt;H130,1,0) + IF(I130&gt;J130,1,0),
    IF(E130&lt;F130,1,0) + IF(G130&lt;H130,1,0) + IF(I130&lt;J130,1,0)
  ) &lt; 2,
  "",
  IF(
    (IF(E130&gt;F130,1,0) + IF(G130&gt;H130,1,0) + IF(I130&gt;J130,1,0)) &gt;
    (IF(E130&lt;F130,1,0) + IF(G130&lt;H130,1,0) + IF(I130&lt;J130,1,0)),
    B130,
    D130
  )
)</f>
        <v/>
      </c>
      <c r="L130" s="20" t="str">
        <f t="shared" ref="L130:L136" si="50">IF(K130&lt;&gt;"", $I$15, "")</f>
        <v/>
      </c>
      <c r="M130" s="20" t="str">
        <f t="shared" ref="M130:M136" si="51">IF(K130=B130, D130, IF(K130=D130, B130, ""))</f>
        <v/>
      </c>
      <c r="N130" s="20" t="str">
        <f t="shared" ref="N130:N136" si="52">IF(M130&lt;&gt;"", $I$16, "")</f>
        <v/>
      </c>
      <c r="O130" s="20"/>
      <c r="P130" s="4"/>
    </row>
    <row r="131" spans="1:16" ht="13" x14ac:dyDescent="0.15">
      <c r="A131" s="4"/>
      <c r="B131" s="22" t="str">
        <f>B15</f>
        <v>NAME</v>
      </c>
      <c r="C131" s="22" t="s">
        <v>43</v>
      </c>
      <c r="D131" s="22" t="str">
        <f>C19</f>
        <v>NAME</v>
      </c>
      <c r="E131" s="23"/>
      <c r="F131" s="23"/>
      <c r="G131" s="23"/>
      <c r="H131" s="23"/>
      <c r="I131" s="23"/>
      <c r="J131" s="23"/>
      <c r="K131" s="20" t="str">
        <f t="shared" si="49"/>
        <v/>
      </c>
      <c r="L131" s="20" t="str">
        <f t="shared" si="50"/>
        <v/>
      </c>
      <c r="M131" s="20" t="str">
        <f t="shared" si="51"/>
        <v/>
      </c>
      <c r="N131" s="20" t="str">
        <f t="shared" si="52"/>
        <v/>
      </c>
      <c r="O131" s="20"/>
      <c r="P131" s="4"/>
    </row>
    <row r="132" spans="1:16" ht="13" x14ac:dyDescent="0.15">
      <c r="A132" s="4"/>
      <c r="B132" s="22" t="str">
        <f>C15</f>
        <v>NAME</v>
      </c>
      <c r="C132" s="22" t="s">
        <v>43</v>
      </c>
      <c r="D132" s="22" t="str">
        <f>B19</f>
        <v>NAME</v>
      </c>
      <c r="E132" s="23"/>
      <c r="F132" s="23"/>
      <c r="G132" s="23"/>
      <c r="H132" s="23"/>
      <c r="I132" s="23"/>
      <c r="J132" s="23"/>
      <c r="K132" s="20" t="str">
        <f t="shared" si="49"/>
        <v/>
      </c>
      <c r="L132" s="20" t="str">
        <f t="shared" si="50"/>
        <v/>
      </c>
      <c r="M132" s="20" t="str">
        <f t="shared" si="51"/>
        <v/>
      </c>
      <c r="N132" s="20" t="str">
        <f t="shared" si="52"/>
        <v/>
      </c>
      <c r="O132" s="20"/>
      <c r="P132" s="4"/>
    </row>
    <row r="133" spans="1:16" ht="13" x14ac:dyDescent="0.15">
      <c r="A133" s="4"/>
      <c r="B133" s="22" t="str">
        <f>D15</f>
        <v>NAME</v>
      </c>
      <c r="C133" s="22" t="s">
        <v>43</v>
      </c>
      <c r="D133" s="22" t="str">
        <f>F17</f>
        <v>NAME</v>
      </c>
      <c r="E133" s="23"/>
      <c r="F133" s="23"/>
      <c r="G133" s="23"/>
      <c r="H133" s="23"/>
      <c r="I133" s="23"/>
      <c r="J133" s="23"/>
      <c r="K133" s="20" t="str">
        <f t="shared" si="49"/>
        <v/>
      </c>
      <c r="L133" s="20" t="str">
        <f t="shared" si="50"/>
        <v/>
      </c>
      <c r="M133" s="20" t="str">
        <f t="shared" si="51"/>
        <v/>
      </c>
      <c r="N133" s="20" t="str">
        <f t="shared" si="52"/>
        <v/>
      </c>
      <c r="O133" s="20"/>
      <c r="P133" s="4"/>
    </row>
    <row r="134" spans="1:16" ht="13" x14ac:dyDescent="0.15">
      <c r="A134" s="4"/>
      <c r="B134" s="22" t="str">
        <f>E15</f>
        <v>NAME</v>
      </c>
      <c r="C134" s="22" t="s">
        <v>43</v>
      </c>
      <c r="D134" s="22" t="str">
        <f>E17</f>
        <v>NAME</v>
      </c>
      <c r="E134" s="23"/>
      <c r="F134" s="23"/>
      <c r="G134" s="23"/>
      <c r="H134" s="23"/>
      <c r="I134" s="23"/>
      <c r="J134" s="23"/>
      <c r="K134" s="20" t="str">
        <f t="shared" si="49"/>
        <v/>
      </c>
      <c r="L134" s="20" t="str">
        <f t="shared" si="50"/>
        <v/>
      </c>
      <c r="M134" s="20" t="str">
        <f t="shared" si="51"/>
        <v/>
      </c>
      <c r="N134" s="20" t="str">
        <f t="shared" si="52"/>
        <v/>
      </c>
      <c r="O134" s="20"/>
      <c r="P134" s="4"/>
    </row>
    <row r="135" spans="1:16" ht="13" x14ac:dyDescent="0.15">
      <c r="A135" s="4"/>
      <c r="B135" s="22" t="str">
        <f>F15</f>
        <v>NAME</v>
      </c>
      <c r="C135" s="22" t="s">
        <v>43</v>
      </c>
      <c r="D135" s="22" t="str">
        <f>D17</f>
        <v>NAME</v>
      </c>
      <c r="E135" s="23"/>
      <c r="F135" s="23"/>
      <c r="G135" s="23"/>
      <c r="H135" s="23"/>
      <c r="I135" s="23"/>
      <c r="J135" s="23"/>
      <c r="K135" s="20" t="str">
        <f t="shared" si="49"/>
        <v/>
      </c>
      <c r="L135" s="20" t="str">
        <f t="shared" si="50"/>
        <v/>
      </c>
      <c r="M135" s="20" t="str">
        <f t="shared" si="51"/>
        <v/>
      </c>
      <c r="N135" s="20" t="str">
        <f t="shared" si="52"/>
        <v/>
      </c>
      <c r="O135" s="20"/>
      <c r="P135" s="4"/>
    </row>
    <row r="136" spans="1:16" ht="13" x14ac:dyDescent="0.15">
      <c r="A136" s="4"/>
      <c r="B136" s="22" t="str">
        <f>B17</f>
        <v>NAME</v>
      </c>
      <c r="C136" s="22" t="s">
        <v>43</v>
      </c>
      <c r="D136" s="22" t="str">
        <f>C17</f>
        <v>NAME</v>
      </c>
      <c r="E136" s="23"/>
      <c r="F136" s="23"/>
      <c r="G136" s="23"/>
      <c r="H136" s="23"/>
      <c r="I136" s="23"/>
      <c r="J136" s="23"/>
      <c r="K136" s="20" t="str">
        <f t="shared" si="49"/>
        <v/>
      </c>
      <c r="L136" s="20" t="str">
        <f t="shared" si="50"/>
        <v/>
      </c>
      <c r="M136" s="20" t="str">
        <f t="shared" si="51"/>
        <v/>
      </c>
      <c r="N136" s="20" t="str">
        <f t="shared" si="52"/>
        <v/>
      </c>
      <c r="O136" s="20"/>
      <c r="P136" s="4"/>
    </row>
    <row r="137" spans="1:16" ht="16" x14ac:dyDescent="0.2">
      <c r="A137" s="4"/>
      <c r="B137" s="25" t="s">
        <v>55</v>
      </c>
      <c r="C137" s="26"/>
      <c r="D137" s="27"/>
      <c r="E137" s="25" t="s">
        <v>38</v>
      </c>
      <c r="F137" s="27"/>
      <c r="G137" s="25" t="s">
        <v>39</v>
      </c>
      <c r="H137" s="27"/>
      <c r="I137" s="25" t="s">
        <v>40</v>
      </c>
      <c r="J137" s="27"/>
      <c r="K137" s="19" t="s">
        <v>18</v>
      </c>
      <c r="L137" s="19" t="s">
        <v>41</v>
      </c>
      <c r="M137" s="19" t="s">
        <v>42</v>
      </c>
      <c r="N137" s="19" t="s">
        <v>41</v>
      </c>
      <c r="O137" s="20"/>
      <c r="P137" s="4"/>
    </row>
    <row r="138" spans="1:16" ht="13" x14ac:dyDescent="0.15">
      <c r="A138" s="4"/>
      <c r="B138" s="22" t="str">
        <f>C17</f>
        <v>NAME</v>
      </c>
      <c r="C138" s="22" t="s">
        <v>43</v>
      </c>
      <c r="D138" s="22" t="str">
        <f>E19</f>
        <v>NAME</v>
      </c>
      <c r="E138" s="23"/>
      <c r="F138" s="23"/>
      <c r="G138" s="23"/>
      <c r="H138" s="23"/>
      <c r="I138" s="23"/>
      <c r="J138" s="23"/>
      <c r="K138" s="20" t="str">
        <f t="shared" ref="K138:K144" si="53">IF(
  MAX(
    IF(E138&gt;F138,1,0) + IF(G138&gt;H138,1,0) + IF(I138&gt;J138,1,0),
    IF(E138&lt;F138,1,0) + IF(G138&lt;H138,1,0) + IF(I138&lt;J138,1,0)
  ) &lt; 2,
  "",
  IF(
    (IF(E138&gt;F138,1,0) + IF(G138&gt;H138,1,0) + IF(I138&gt;J138,1,0)) &gt;
    (IF(E138&lt;F138,1,0) + IF(G138&lt;H138,1,0) + IF(I138&lt;J138,1,0)),
    B138,
    D138
  )
)</f>
        <v/>
      </c>
      <c r="L138" s="20" t="str">
        <f t="shared" ref="L138:L144" si="54">IF(K138&lt;&gt;"", $I$15, "")</f>
        <v/>
      </c>
      <c r="M138" s="20" t="str">
        <f t="shared" ref="M138:M144" si="55">IF(K138=B138, D138, IF(K138=D138, B138, ""))</f>
        <v/>
      </c>
      <c r="N138" s="20" t="str">
        <f t="shared" ref="N138:N144" si="56">IF(M138&lt;&gt;"", $I$16, "")</f>
        <v/>
      </c>
      <c r="O138" s="20"/>
      <c r="P138" s="4"/>
    </row>
    <row r="139" spans="1:16" ht="13" x14ac:dyDescent="0.15">
      <c r="A139" s="4"/>
      <c r="B139" s="22" t="str">
        <f>D17</f>
        <v>NAME</v>
      </c>
      <c r="C139" s="22" t="s">
        <v>43</v>
      </c>
      <c r="D139" s="22" t="str">
        <f>B17</f>
        <v>NAME</v>
      </c>
      <c r="E139" s="23"/>
      <c r="F139" s="23"/>
      <c r="G139" s="23"/>
      <c r="H139" s="23"/>
      <c r="I139" s="23"/>
      <c r="J139" s="23"/>
      <c r="K139" s="20" t="str">
        <f t="shared" si="53"/>
        <v/>
      </c>
      <c r="L139" s="20" t="str">
        <f t="shared" si="54"/>
        <v/>
      </c>
      <c r="M139" s="20" t="str">
        <f t="shared" si="55"/>
        <v/>
      </c>
      <c r="N139" s="20" t="str">
        <f t="shared" si="56"/>
        <v/>
      </c>
      <c r="O139" s="20"/>
      <c r="P139" s="4"/>
    </row>
    <row r="140" spans="1:16" ht="13" x14ac:dyDescent="0.15">
      <c r="A140" s="4"/>
      <c r="B140" s="22" t="str">
        <f>E17</f>
        <v>NAME</v>
      </c>
      <c r="C140" s="22" t="s">
        <v>43</v>
      </c>
      <c r="D140" s="22" t="str">
        <f>F15</f>
        <v>NAME</v>
      </c>
      <c r="E140" s="23"/>
      <c r="F140" s="23"/>
      <c r="G140" s="23"/>
      <c r="H140" s="23"/>
      <c r="I140" s="23"/>
      <c r="J140" s="23"/>
      <c r="K140" s="20" t="str">
        <f t="shared" si="53"/>
        <v/>
      </c>
      <c r="L140" s="20" t="str">
        <f t="shared" si="54"/>
        <v/>
      </c>
      <c r="M140" s="20" t="str">
        <f t="shared" si="55"/>
        <v/>
      </c>
      <c r="N140" s="20" t="str">
        <f t="shared" si="56"/>
        <v/>
      </c>
      <c r="O140" s="20"/>
      <c r="P140" s="4"/>
    </row>
    <row r="141" spans="1:16" ht="13" x14ac:dyDescent="0.15">
      <c r="A141" s="4"/>
      <c r="B141" s="22" t="str">
        <f>F17</f>
        <v>NAME</v>
      </c>
      <c r="C141" s="22" t="s">
        <v>43</v>
      </c>
      <c r="D141" s="22" t="str">
        <f>E15</f>
        <v>NAME</v>
      </c>
      <c r="E141" s="23"/>
      <c r="F141" s="23"/>
      <c r="G141" s="23"/>
      <c r="H141" s="23"/>
      <c r="I141" s="23"/>
      <c r="J141" s="23"/>
      <c r="K141" s="20" t="str">
        <f t="shared" si="53"/>
        <v/>
      </c>
      <c r="L141" s="20" t="str">
        <f t="shared" si="54"/>
        <v/>
      </c>
      <c r="M141" s="20" t="str">
        <f t="shared" si="55"/>
        <v/>
      </c>
      <c r="N141" s="20" t="str">
        <f t="shared" si="56"/>
        <v/>
      </c>
      <c r="O141" s="20"/>
      <c r="P141" s="4"/>
    </row>
    <row r="142" spans="1:16" ht="13" x14ac:dyDescent="0.15">
      <c r="A142" s="4"/>
      <c r="B142" s="22" t="str">
        <f>B19</f>
        <v>NAME</v>
      </c>
      <c r="C142" s="22" t="s">
        <v>43</v>
      </c>
      <c r="D142" s="22" t="str">
        <f>D15</f>
        <v>NAME</v>
      </c>
      <c r="E142" s="23"/>
      <c r="F142" s="23"/>
      <c r="G142" s="23"/>
      <c r="H142" s="23"/>
      <c r="I142" s="23"/>
      <c r="J142" s="23"/>
      <c r="K142" s="20" t="str">
        <f t="shared" si="53"/>
        <v/>
      </c>
      <c r="L142" s="20" t="str">
        <f t="shared" si="54"/>
        <v/>
      </c>
      <c r="M142" s="20" t="str">
        <f t="shared" si="55"/>
        <v/>
      </c>
      <c r="N142" s="20" t="str">
        <f t="shared" si="56"/>
        <v/>
      </c>
      <c r="O142" s="20"/>
      <c r="P142" s="4"/>
    </row>
    <row r="143" spans="1:16" ht="13" x14ac:dyDescent="0.15">
      <c r="A143" s="4"/>
      <c r="B143" s="22" t="str">
        <f>C19</f>
        <v>NAME</v>
      </c>
      <c r="C143" s="22" t="s">
        <v>43</v>
      </c>
      <c r="D143" s="22" t="str">
        <f>C15</f>
        <v>NAME</v>
      </c>
      <c r="E143" s="23"/>
      <c r="F143" s="23"/>
      <c r="G143" s="23"/>
      <c r="H143" s="23"/>
      <c r="I143" s="23"/>
      <c r="J143" s="23"/>
      <c r="K143" s="20" t="str">
        <f t="shared" si="53"/>
        <v/>
      </c>
      <c r="L143" s="20" t="str">
        <f t="shared" si="54"/>
        <v/>
      </c>
      <c r="M143" s="20" t="str">
        <f t="shared" si="55"/>
        <v/>
      </c>
      <c r="N143" s="20" t="str">
        <f t="shared" si="56"/>
        <v/>
      </c>
      <c r="O143" s="20"/>
      <c r="P143" s="4"/>
    </row>
    <row r="144" spans="1:16" ht="13" x14ac:dyDescent="0.15">
      <c r="A144" s="4"/>
      <c r="B144" s="22" t="str">
        <f>D19</f>
        <v>NAME</v>
      </c>
      <c r="C144" s="22" t="s">
        <v>43</v>
      </c>
      <c r="D144" s="22" t="str">
        <f>B15</f>
        <v>NAME</v>
      </c>
      <c r="E144" s="23"/>
      <c r="F144" s="23"/>
      <c r="G144" s="23"/>
      <c r="H144" s="23"/>
      <c r="I144" s="23"/>
      <c r="J144" s="23"/>
      <c r="K144" s="20" t="str">
        <f t="shared" si="53"/>
        <v/>
      </c>
      <c r="L144" s="20" t="str">
        <f t="shared" si="54"/>
        <v/>
      </c>
      <c r="M144" s="20" t="str">
        <f t="shared" si="55"/>
        <v/>
      </c>
      <c r="N144" s="20" t="str">
        <f t="shared" si="56"/>
        <v/>
      </c>
      <c r="O144" s="20"/>
      <c r="P144" s="4"/>
    </row>
    <row r="145" s="40" customFormat="1" ht="15.75" customHeight="1" x14ac:dyDescent="0.15"/>
    <row r="146" s="40" customFormat="1" ht="15.75" customHeight="1" x14ac:dyDescent="0.15"/>
    <row r="147" s="40" customFormat="1" ht="15.75" customHeight="1" x14ac:dyDescent="0.15"/>
    <row r="148" s="40" customFormat="1" ht="15.75" customHeight="1" x14ac:dyDescent="0.15"/>
    <row r="149" s="40" customFormat="1" ht="15.75" customHeight="1" x14ac:dyDescent="0.15"/>
    <row r="150" s="40" customFormat="1" ht="15.75" customHeight="1" x14ac:dyDescent="0.15"/>
    <row r="151" s="40" customFormat="1" ht="15.75" customHeight="1" x14ac:dyDescent="0.15"/>
    <row r="152" s="40" customFormat="1" ht="15.75" customHeight="1" x14ac:dyDescent="0.15"/>
    <row r="153" s="40" customFormat="1" ht="15.75" customHeight="1" x14ac:dyDescent="0.15"/>
    <row r="154" s="40" customFormat="1" ht="15.75" customHeight="1" x14ac:dyDescent="0.15"/>
    <row r="155" s="40" customFormat="1" ht="15.75" customHeight="1" x14ac:dyDescent="0.15"/>
    <row r="156" s="40" customFormat="1" ht="15.75" customHeight="1" x14ac:dyDescent="0.15"/>
    <row r="157" s="40" customFormat="1" ht="15.75" customHeight="1" x14ac:dyDescent="0.15"/>
    <row r="158" s="40" customFormat="1" ht="15.75" customHeight="1" x14ac:dyDescent="0.15"/>
    <row r="159" s="40" customFormat="1" ht="15.75" customHeight="1" x14ac:dyDescent="0.15"/>
    <row r="160" s="40" customFormat="1" ht="15.75" customHeight="1" x14ac:dyDescent="0.15"/>
    <row r="161" s="40" customFormat="1" ht="15.75" customHeight="1" x14ac:dyDescent="0.15"/>
    <row r="162" s="40" customFormat="1" ht="15.75" customHeight="1" x14ac:dyDescent="0.15"/>
    <row r="163" s="40" customFormat="1" ht="15.75" customHeight="1" x14ac:dyDescent="0.15"/>
    <row r="164" s="40" customFormat="1" ht="15.75" customHeight="1" x14ac:dyDescent="0.15"/>
    <row r="165" s="40" customFormat="1" ht="15.75" customHeight="1" x14ac:dyDescent="0.15"/>
    <row r="166" s="40" customFormat="1" ht="15.75" customHeight="1" x14ac:dyDescent="0.15"/>
    <row r="167" s="40" customFormat="1" ht="15.75" customHeight="1" x14ac:dyDescent="0.15"/>
    <row r="168" s="40" customFormat="1" ht="15.75" customHeight="1" x14ac:dyDescent="0.15"/>
    <row r="169" s="40" customFormat="1" ht="15.75" customHeight="1" x14ac:dyDescent="0.15"/>
    <row r="170" s="40" customFormat="1" ht="15.75" customHeight="1" x14ac:dyDescent="0.15"/>
    <row r="171" s="40" customFormat="1" ht="15.75" customHeight="1" x14ac:dyDescent="0.15"/>
    <row r="172" s="40" customFormat="1" ht="15.75" customHeight="1" x14ac:dyDescent="0.15"/>
    <row r="173" s="40" customFormat="1" ht="15.75" customHeight="1" x14ac:dyDescent="0.15"/>
    <row r="174" s="40" customFormat="1" ht="15.75" customHeight="1" x14ac:dyDescent="0.15"/>
    <row r="175" s="40" customFormat="1" ht="15.75" customHeight="1" x14ac:dyDescent="0.15"/>
    <row r="176" s="40" customFormat="1" ht="15.75" customHeight="1" x14ac:dyDescent="0.15"/>
    <row r="177" s="40" customFormat="1" ht="15.75" customHeight="1" x14ac:dyDescent="0.15"/>
    <row r="178" s="40" customFormat="1" ht="15.75" customHeight="1" x14ac:dyDescent="0.15"/>
    <row r="179" s="40" customFormat="1" ht="15.75" customHeight="1" x14ac:dyDescent="0.15"/>
    <row r="180" s="40" customFormat="1" ht="15.75" customHeight="1" x14ac:dyDescent="0.15"/>
    <row r="181" s="40" customFormat="1" ht="15.75" customHeight="1" x14ac:dyDescent="0.15"/>
    <row r="182" s="40" customFormat="1" ht="15.75" customHeight="1" x14ac:dyDescent="0.15"/>
    <row r="183" s="40" customFormat="1" ht="15.75" customHeight="1" x14ac:dyDescent="0.15"/>
    <row r="184" s="40" customFormat="1" ht="15.75" customHeight="1" x14ac:dyDescent="0.15"/>
    <row r="185" s="40" customFormat="1" ht="15.75" customHeight="1" x14ac:dyDescent="0.15"/>
    <row r="186" s="40" customFormat="1" ht="15.75" customHeight="1" x14ac:dyDescent="0.15"/>
    <row r="187" s="40" customFormat="1" ht="15.75" customHeight="1" x14ac:dyDescent="0.15"/>
    <row r="188" s="40" customFormat="1" ht="15.75" customHeight="1" x14ac:dyDescent="0.15"/>
    <row r="189" s="40" customFormat="1" ht="15.75" customHeight="1" x14ac:dyDescent="0.15"/>
    <row r="190" s="40" customFormat="1" ht="15.75" customHeight="1" x14ac:dyDescent="0.15"/>
    <row r="191" s="40" customFormat="1" ht="15.75" customHeight="1" x14ac:dyDescent="0.15"/>
    <row r="192" s="40" customFormat="1" ht="15.75" customHeight="1" x14ac:dyDescent="0.15"/>
    <row r="193" s="40" customFormat="1" ht="15.75" customHeight="1" x14ac:dyDescent="0.15"/>
    <row r="194" s="40" customFormat="1" ht="15.75" customHeight="1" x14ac:dyDescent="0.15"/>
    <row r="195" s="40" customFormat="1" ht="15.75" customHeight="1" x14ac:dyDescent="0.15"/>
    <row r="196" s="40" customFormat="1" ht="15.75" customHeight="1" x14ac:dyDescent="0.15"/>
    <row r="197" s="40" customFormat="1" ht="15.75" customHeight="1" x14ac:dyDescent="0.15"/>
    <row r="198" s="40" customFormat="1" ht="15.75" customHeight="1" x14ac:dyDescent="0.15"/>
    <row r="199" s="40" customFormat="1" ht="15.75" customHeight="1" x14ac:dyDescent="0.15"/>
    <row r="200" s="40" customFormat="1" ht="15.75" customHeight="1" x14ac:dyDescent="0.15"/>
    <row r="201" s="40" customFormat="1" ht="15.75" customHeight="1" x14ac:dyDescent="0.15"/>
    <row r="202" s="40" customFormat="1" ht="15.75" customHeight="1" x14ac:dyDescent="0.15"/>
    <row r="203" s="40" customFormat="1" ht="15.75" customHeight="1" x14ac:dyDescent="0.15"/>
    <row r="204" s="40" customFormat="1" ht="15.75" customHeight="1" x14ac:dyDescent="0.15"/>
    <row r="205" s="40" customFormat="1" ht="15.75" customHeight="1" x14ac:dyDescent="0.15"/>
    <row r="206" s="40" customFormat="1" ht="15.75" customHeight="1" x14ac:dyDescent="0.15"/>
    <row r="207" s="40" customFormat="1" ht="15.75" customHeight="1" x14ac:dyDescent="0.15"/>
    <row r="208" s="40" customFormat="1" ht="15.75" customHeight="1" x14ac:dyDescent="0.15"/>
    <row r="209" s="40" customFormat="1" ht="15.75" customHeight="1" x14ac:dyDescent="0.15"/>
    <row r="210" s="40" customFormat="1" ht="15.75" customHeight="1" x14ac:dyDescent="0.15"/>
    <row r="211" s="40" customFormat="1" ht="15.75" customHeight="1" x14ac:dyDescent="0.15"/>
    <row r="212" s="40" customFormat="1" ht="15.75" customHeight="1" x14ac:dyDescent="0.15"/>
    <row r="213" s="40" customFormat="1" ht="15.75" customHeight="1" x14ac:dyDescent="0.15"/>
    <row r="214" s="40" customFormat="1" ht="15.75" customHeight="1" x14ac:dyDescent="0.15"/>
    <row r="215" s="40" customFormat="1" ht="15.75" customHeight="1" x14ac:dyDescent="0.15"/>
    <row r="216" s="40" customFormat="1" ht="15.75" customHeight="1" x14ac:dyDescent="0.15"/>
    <row r="217" s="40" customFormat="1" ht="15.75" customHeight="1" x14ac:dyDescent="0.15"/>
    <row r="218" s="40" customFormat="1" ht="15.75" customHeight="1" x14ac:dyDescent="0.15"/>
    <row r="219" s="40" customFormat="1" ht="15.75" customHeight="1" x14ac:dyDescent="0.15"/>
    <row r="220" s="40" customFormat="1" ht="15.75" customHeight="1" x14ac:dyDescent="0.15"/>
    <row r="221" s="40" customFormat="1" ht="15.75" customHeight="1" x14ac:dyDescent="0.15"/>
    <row r="222" s="40" customFormat="1" ht="15.75" customHeight="1" x14ac:dyDescent="0.15"/>
    <row r="223" s="40" customFormat="1" ht="15.75" customHeight="1" x14ac:dyDescent="0.15"/>
    <row r="224" s="40" customFormat="1" ht="15.75" customHeight="1" x14ac:dyDescent="0.15"/>
    <row r="225" s="40" customFormat="1" ht="15.75" customHeight="1" x14ac:dyDescent="0.15"/>
    <row r="226" s="40" customFormat="1" ht="15.75" customHeight="1" x14ac:dyDescent="0.15"/>
    <row r="227" s="40" customFormat="1" ht="15.75" customHeight="1" x14ac:dyDescent="0.15"/>
    <row r="228" s="40" customFormat="1" ht="15.75" customHeight="1" x14ac:dyDescent="0.15"/>
    <row r="229" s="40" customFormat="1" ht="15.75" customHeight="1" x14ac:dyDescent="0.15"/>
    <row r="230" s="40" customFormat="1" ht="15.75" customHeight="1" x14ac:dyDescent="0.15"/>
    <row r="231" s="40" customFormat="1" ht="15.75" customHeight="1" x14ac:dyDescent="0.15"/>
    <row r="232" s="40" customFormat="1" ht="15.75" customHeight="1" x14ac:dyDescent="0.15"/>
    <row r="233" s="40" customFormat="1" ht="15.75" customHeight="1" x14ac:dyDescent="0.15"/>
    <row r="234" s="40" customFormat="1" ht="15.75" customHeight="1" x14ac:dyDescent="0.15"/>
    <row r="235" s="40" customFormat="1" ht="15.75" customHeight="1" x14ac:dyDescent="0.15"/>
    <row r="236" s="40" customFormat="1" ht="15.75" customHeight="1" x14ac:dyDescent="0.15"/>
    <row r="237" s="40" customFormat="1" ht="15.75" customHeight="1" x14ac:dyDescent="0.15"/>
    <row r="238" s="40" customFormat="1" ht="15.75" customHeight="1" x14ac:dyDescent="0.15"/>
    <row r="239" s="40" customFormat="1" ht="15.75" customHeight="1" x14ac:dyDescent="0.15"/>
    <row r="240" s="40" customFormat="1" ht="15.75" customHeight="1" x14ac:dyDescent="0.15"/>
    <row r="241" s="40" customFormat="1" ht="15.75" customHeight="1" x14ac:dyDescent="0.15"/>
    <row r="242" s="40" customFormat="1" ht="15.75" customHeight="1" x14ac:dyDescent="0.15"/>
    <row r="243" s="40" customFormat="1" ht="15.75" customHeight="1" x14ac:dyDescent="0.15"/>
    <row r="244" s="40" customFormat="1" ht="15.75" customHeight="1" x14ac:dyDescent="0.15"/>
    <row r="245" s="40" customFormat="1" ht="15.75" customHeight="1" x14ac:dyDescent="0.15"/>
    <row r="246" s="40" customFormat="1" ht="15.75" customHeight="1" x14ac:dyDescent="0.15"/>
    <row r="247" s="40" customFormat="1" ht="15.75" customHeight="1" x14ac:dyDescent="0.15"/>
    <row r="248" s="40" customFormat="1" ht="15.75" customHeight="1" x14ac:dyDescent="0.15"/>
    <row r="249" s="40" customFormat="1" ht="15.75" customHeight="1" x14ac:dyDescent="0.15"/>
    <row r="250" s="40" customFormat="1" ht="15.75" customHeight="1" x14ac:dyDescent="0.15"/>
    <row r="251" s="40" customFormat="1" ht="15.75" customHeight="1" x14ac:dyDescent="0.15"/>
    <row r="252" s="40" customFormat="1" ht="15.75" customHeight="1" x14ac:dyDescent="0.15"/>
    <row r="253" s="40" customFormat="1" ht="15.75" customHeight="1" x14ac:dyDescent="0.15"/>
    <row r="254" s="40" customFormat="1" ht="15.75" customHeight="1" x14ac:dyDescent="0.15"/>
    <row r="255" s="40" customFormat="1" ht="15.75" customHeight="1" x14ac:dyDescent="0.15"/>
    <row r="256" s="40" customFormat="1" ht="15.75" customHeight="1" x14ac:dyDescent="0.15"/>
    <row r="257" s="40" customFormat="1" ht="15.75" customHeight="1" x14ac:dyDescent="0.15"/>
    <row r="258" s="40" customFormat="1" ht="15.75" customHeight="1" x14ac:dyDescent="0.15"/>
    <row r="259" s="40" customFormat="1" ht="15.75" customHeight="1" x14ac:dyDescent="0.15"/>
    <row r="260" s="40" customFormat="1" ht="15.75" customHeight="1" x14ac:dyDescent="0.15"/>
    <row r="261" s="40" customFormat="1" ht="15.75" customHeight="1" x14ac:dyDescent="0.15"/>
    <row r="262" s="40" customFormat="1" ht="15.75" customHeight="1" x14ac:dyDescent="0.15"/>
    <row r="263" s="40" customFormat="1" ht="15.75" customHeight="1" x14ac:dyDescent="0.15"/>
    <row r="264" s="40" customFormat="1" ht="15.75" customHeight="1" x14ac:dyDescent="0.15"/>
    <row r="265" s="40" customFormat="1" ht="15.75" customHeight="1" x14ac:dyDescent="0.15"/>
    <row r="266" s="40" customFormat="1" ht="15.75" customHeight="1" x14ac:dyDescent="0.15"/>
    <row r="267" s="40" customFormat="1" ht="15.75" customHeight="1" x14ac:dyDescent="0.15"/>
    <row r="268" s="40" customFormat="1" ht="15.75" customHeight="1" x14ac:dyDescent="0.15"/>
    <row r="269" s="40" customFormat="1" ht="15.75" customHeight="1" x14ac:dyDescent="0.15"/>
    <row r="270" s="40" customFormat="1" ht="15.75" customHeight="1" x14ac:dyDescent="0.15"/>
    <row r="271" s="40" customFormat="1" ht="15.75" customHeight="1" x14ac:dyDescent="0.15"/>
    <row r="272" s="40" customFormat="1" ht="15.75" customHeight="1" x14ac:dyDescent="0.15"/>
    <row r="273" s="40" customFormat="1" ht="15.75" customHeight="1" x14ac:dyDescent="0.15"/>
    <row r="274" s="40" customFormat="1" ht="15.75" customHeight="1" x14ac:dyDescent="0.15"/>
    <row r="275" s="40" customFormat="1" ht="15.75" customHeight="1" x14ac:dyDescent="0.15"/>
    <row r="276" s="40" customFormat="1" ht="15.75" customHeight="1" x14ac:dyDescent="0.15"/>
    <row r="277" s="40" customFormat="1" ht="15.75" customHeight="1" x14ac:dyDescent="0.15"/>
    <row r="278" s="40" customFormat="1" ht="15.75" customHeight="1" x14ac:dyDescent="0.15"/>
    <row r="279" s="40" customFormat="1" ht="15.75" customHeight="1" x14ac:dyDescent="0.15"/>
    <row r="280" s="40" customFormat="1" ht="15.75" customHeight="1" x14ac:dyDescent="0.15"/>
    <row r="281" s="40" customFormat="1" ht="15.75" customHeight="1" x14ac:dyDescent="0.15"/>
    <row r="282" s="40" customFormat="1" ht="15.75" customHeight="1" x14ac:dyDescent="0.15"/>
    <row r="283" s="40" customFormat="1" ht="15.75" customHeight="1" x14ac:dyDescent="0.15"/>
    <row r="284" s="40" customFormat="1" ht="15.75" customHeight="1" x14ac:dyDescent="0.15"/>
    <row r="285" s="40" customFormat="1" ht="15.75" customHeight="1" x14ac:dyDescent="0.15"/>
    <row r="286" s="40" customFormat="1" ht="15.75" customHeight="1" x14ac:dyDescent="0.15"/>
    <row r="287" s="40" customFormat="1" ht="15.75" customHeight="1" x14ac:dyDescent="0.15"/>
    <row r="288" s="40" customFormat="1" ht="15.75" customHeight="1" x14ac:dyDescent="0.15"/>
    <row r="289" s="40" customFormat="1" ht="15.75" customHeight="1" x14ac:dyDescent="0.15"/>
    <row r="290" s="40" customFormat="1" ht="15.75" customHeight="1" x14ac:dyDescent="0.15"/>
    <row r="291" s="40" customFormat="1" ht="15.75" customHeight="1" x14ac:dyDescent="0.15"/>
    <row r="292" s="40" customFormat="1" ht="15.75" customHeight="1" x14ac:dyDescent="0.15"/>
    <row r="293" s="40" customFormat="1" ht="15.75" customHeight="1" x14ac:dyDescent="0.15"/>
    <row r="294" s="40" customFormat="1" ht="15.75" customHeight="1" x14ac:dyDescent="0.15"/>
    <row r="295" s="40" customFormat="1" ht="15.75" customHeight="1" x14ac:dyDescent="0.15"/>
    <row r="296" s="40" customFormat="1" ht="15.75" customHeight="1" x14ac:dyDescent="0.15"/>
    <row r="297" s="40" customFormat="1" ht="15.75" customHeight="1" x14ac:dyDescent="0.15"/>
    <row r="298" s="40" customFormat="1" ht="15.75" customHeight="1" x14ac:dyDescent="0.15"/>
    <row r="299" s="40" customFormat="1" ht="15.75" customHeight="1" x14ac:dyDescent="0.15"/>
    <row r="300" s="40" customFormat="1" ht="15.75" customHeight="1" x14ac:dyDescent="0.15"/>
    <row r="301" s="40" customFormat="1" ht="15.75" customHeight="1" x14ac:dyDescent="0.15"/>
    <row r="302" s="40" customFormat="1" ht="15.75" customHeight="1" x14ac:dyDescent="0.15"/>
    <row r="303" s="40" customFormat="1" ht="15.75" customHeight="1" x14ac:dyDescent="0.15"/>
    <row r="304" s="40" customFormat="1" ht="15.75" customHeight="1" x14ac:dyDescent="0.15"/>
    <row r="305" s="40" customFormat="1" ht="15.75" customHeight="1" x14ac:dyDescent="0.15"/>
    <row r="306" s="40" customFormat="1" ht="15.75" customHeight="1" x14ac:dyDescent="0.15"/>
    <row r="307" s="40" customFormat="1" ht="15.75" customHeight="1" x14ac:dyDescent="0.15"/>
    <row r="308" s="40" customFormat="1" ht="15.75" customHeight="1" x14ac:dyDescent="0.15"/>
    <row r="309" s="40" customFormat="1" ht="15.75" customHeight="1" x14ac:dyDescent="0.15"/>
    <row r="310" s="40" customFormat="1" ht="15.75" customHeight="1" x14ac:dyDescent="0.15"/>
    <row r="311" s="40" customFormat="1" ht="15.75" customHeight="1" x14ac:dyDescent="0.15"/>
    <row r="312" s="40" customFormat="1" ht="15.75" customHeight="1" x14ac:dyDescent="0.15"/>
    <row r="313" s="40" customFormat="1" ht="15.75" customHeight="1" x14ac:dyDescent="0.15"/>
    <row r="314" s="40" customFormat="1" ht="15.75" customHeight="1" x14ac:dyDescent="0.15"/>
    <row r="315" s="40" customFormat="1" ht="15.75" customHeight="1" x14ac:dyDescent="0.15"/>
    <row r="316" s="40" customFormat="1" ht="15.75" customHeight="1" x14ac:dyDescent="0.15"/>
    <row r="317" s="40" customFormat="1" ht="15.75" customHeight="1" x14ac:dyDescent="0.15"/>
    <row r="318" s="40" customFormat="1" ht="15.75" customHeight="1" x14ac:dyDescent="0.15"/>
    <row r="319" s="40" customFormat="1" ht="15.75" customHeight="1" x14ac:dyDescent="0.15"/>
    <row r="320" s="40" customFormat="1" ht="15.75" customHeight="1" x14ac:dyDescent="0.15"/>
    <row r="321" s="40" customFormat="1" ht="15.75" customHeight="1" x14ac:dyDescent="0.15"/>
    <row r="322" s="40" customFormat="1" ht="15.75" customHeight="1" x14ac:dyDescent="0.15"/>
    <row r="323" s="40" customFormat="1" ht="15.75" customHeight="1" x14ac:dyDescent="0.15"/>
    <row r="324" s="40" customFormat="1" ht="15.75" customHeight="1" x14ac:dyDescent="0.15"/>
    <row r="325" s="40" customFormat="1" ht="15.75" customHeight="1" x14ac:dyDescent="0.15"/>
    <row r="326" s="40" customFormat="1" ht="15.75" customHeight="1" x14ac:dyDescent="0.15"/>
    <row r="327" s="40" customFormat="1" ht="15.75" customHeight="1" x14ac:dyDescent="0.15"/>
    <row r="328" s="40" customFormat="1" ht="15.75" customHeight="1" x14ac:dyDescent="0.15"/>
    <row r="329" s="40" customFormat="1" ht="15.75" customHeight="1" x14ac:dyDescent="0.15"/>
    <row r="330" s="40" customFormat="1" ht="15.75" customHeight="1" x14ac:dyDescent="0.15"/>
    <row r="331" s="40" customFormat="1" ht="15.75" customHeight="1" x14ac:dyDescent="0.15"/>
    <row r="332" s="40" customFormat="1" ht="15.75" customHeight="1" x14ac:dyDescent="0.15"/>
    <row r="333" s="40" customFormat="1" ht="15.75" customHeight="1" x14ac:dyDescent="0.15"/>
    <row r="334" s="40" customFormat="1" ht="15.75" customHeight="1" x14ac:dyDescent="0.15"/>
    <row r="335" s="40" customFormat="1" ht="15.75" customHeight="1" x14ac:dyDescent="0.15"/>
    <row r="336" s="40" customFormat="1" ht="15.75" customHeight="1" x14ac:dyDescent="0.15"/>
    <row r="337" s="40" customFormat="1" ht="15.75" customHeight="1" x14ac:dyDescent="0.15"/>
    <row r="338" s="40" customFormat="1" ht="15.75" customHeight="1" x14ac:dyDescent="0.15"/>
    <row r="339" s="40" customFormat="1" ht="15.75" customHeight="1" x14ac:dyDescent="0.15"/>
    <row r="340" s="40" customFormat="1" ht="15.75" customHeight="1" x14ac:dyDescent="0.15"/>
    <row r="341" s="40" customFormat="1" ht="15.75" customHeight="1" x14ac:dyDescent="0.15"/>
    <row r="342" s="40" customFormat="1" ht="15.75" customHeight="1" x14ac:dyDescent="0.15"/>
    <row r="343" s="40" customFormat="1" ht="15.75" customHeight="1" x14ac:dyDescent="0.15"/>
    <row r="344" s="40" customFormat="1" ht="15.75" customHeight="1" x14ac:dyDescent="0.15"/>
    <row r="345" s="40" customFormat="1" ht="15.75" customHeight="1" x14ac:dyDescent="0.15"/>
    <row r="346" s="40" customFormat="1" ht="15.75" customHeight="1" x14ac:dyDescent="0.15"/>
    <row r="347" s="40" customFormat="1" ht="15.75" customHeight="1" x14ac:dyDescent="0.15"/>
    <row r="348" s="40" customFormat="1" ht="15.75" customHeight="1" x14ac:dyDescent="0.15"/>
    <row r="349" s="40" customFormat="1" ht="15.75" customHeight="1" x14ac:dyDescent="0.15"/>
    <row r="350" s="40" customFormat="1" ht="15.75" customHeight="1" x14ac:dyDescent="0.15"/>
    <row r="351" s="40" customFormat="1" ht="15.75" customHeight="1" x14ac:dyDescent="0.15"/>
    <row r="352" s="40" customFormat="1" ht="15.75" customHeight="1" x14ac:dyDescent="0.15"/>
    <row r="353" s="40" customFormat="1" ht="15.75" customHeight="1" x14ac:dyDescent="0.15"/>
    <row r="354" s="40" customFormat="1" ht="15.75" customHeight="1" x14ac:dyDescent="0.15"/>
    <row r="355" s="40" customFormat="1" ht="15.75" customHeight="1" x14ac:dyDescent="0.15"/>
    <row r="356" s="40" customFormat="1" ht="15.75" customHeight="1" x14ac:dyDescent="0.15"/>
    <row r="357" s="40" customFormat="1" ht="15.75" customHeight="1" x14ac:dyDescent="0.15"/>
    <row r="358" s="40" customFormat="1" ht="15.75" customHeight="1" x14ac:dyDescent="0.15"/>
    <row r="359" s="40" customFormat="1" ht="15.75" customHeight="1" x14ac:dyDescent="0.15"/>
    <row r="360" s="40" customFormat="1" ht="15.75" customHeight="1" x14ac:dyDescent="0.15"/>
    <row r="361" s="40" customFormat="1" ht="15.75" customHeight="1" x14ac:dyDescent="0.15"/>
    <row r="362" s="40" customFormat="1" ht="15.75" customHeight="1" x14ac:dyDescent="0.15"/>
    <row r="363" s="40" customFormat="1" ht="15.75" customHeight="1" x14ac:dyDescent="0.15"/>
    <row r="364" s="40" customFormat="1" ht="15.75" customHeight="1" x14ac:dyDescent="0.15"/>
    <row r="365" s="40" customFormat="1" ht="15.75" customHeight="1" x14ac:dyDescent="0.15"/>
    <row r="366" s="40" customFormat="1" ht="15.75" customHeight="1" x14ac:dyDescent="0.15"/>
    <row r="367" s="40" customFormat="1" ht="15.75" customHeight="1" x14ac:dyDescent="0.15"/>
    <row r="368" s="40" customFormat="1" ht="15.75" customHeight="1" x14ac:dyDescent="0.15"/>
    <row r="369" s="40" customFormat="1" ht="15.75" customHeight="1" x14ac:dyDescent="0.15"/>
    <row r="370" s="40" customFormat="1" ht="15.75" customHeight="1" x14ac:dyDescent="0.15"/>
    <row r="371" s="40" customFormat="1" ht="15.75" customHeight="1" x14ac:dyDescent="0.15"/>
    <row r="372" s="40" customFormat="1" ht="15.75" customHeight="1" x14ac:dyDescent="0.15"/>
    <row r="373" s="40" customFormat="1" ht="15.75" customHeight="1" x14ac:dyDescent="0.15"/>
    <row r="374" s="40" customFormat="1" ht="15.75" customHeight="1" x14ac:dyDescent="0.15"/>
    <row r="375" s="40" customFormat="1" ht="15.75" customHeight="1" x14ac:dyDescent="0.15"/>
    <row r="376" s="40" customFormat="1" ht="15.75" customHeight="1" x14ac:dyDescent="0.15"/>
    <row r="377" s="40" customFormat="1" ht="15.75" customHeight="1" x14ac:dyDescent="0.15"/>
    <row r="378" s="40" customFormat="1" ht="15.75" customHeight="1" x14ac:dyDescent="0.15"/>
    <row r="379" s="40" customFormat="1" ht="15.75" customHeight="1" x14ac:dyDescent="0.15"/>
    <row r="380" s="40" customFormat="1" ht="15.75" customHeight="1" x14ac:dyDescent="0.15"/>
    <row r="381" s="40" customFormat="1" ht="15.75" customHeight="1" x14ac:dyDescent="0.15"/>
    <row r="382" s="40" customFormat="1" ht="15.75" customHeight="1" x14ac:dyDescent="0.15"/>
    <row r="383" s="40" customFormat="1" ht="15.75" customHeight="1" x14ac:dyDescent="0.15"/>
    <row r="384" s="40" customFormat="1" ht="15.75" customHeight="1" x14ac:dyDescent="0.15"/>
    <row r="385" s="40" customFormat="1" ht="15.75" customHeight="1" x14ac:dyDescent="0.15"/>
    <row r="386" s="40" customFormat="1" ht="15.75" customHeight="1" x14ac:dyDescent="0.15"/>
    <row r="387" s="40" customFormat="1" ht="15.75" customHeight="1" x14ac:dyDescent="0.15"/>
    <row r="388" s="40" customFormat="1" ht="15.75" customHeight="1" x14ac:dyDescent="0.15"/>
    <row r="389" s="40" customFormat="1" ht="15.75" customHeight="1" x14ac:dyDescent="0.15"/>
    <row r="390" s="40" customFormat="1" ht="15.75" customHeight="1" x14ac:dyDescent="0.15"/>
    <row r="391" s="40" customFormat="1" ht="15.75" customHeight="1" x14ac:dyDescent="0.15"/>
    <row r="392" s="40" customFormat="1" ht="15.75" customHeight="1" x14ac:dyDescent="0.15"/>
    <row r="393" s="40" customFormat="1" ht="15.75" customHeight="1" x14ac:dyDescent="0.15"/>
    <row r="394" s="40" customFormat="1" ht="15.75" customHeight="1" x14ac:dyDescent="0.15"/>
    <row r="395" s="40" customFormat="1" ht="15.75" customHeight="1" x14ac:dyDescent="0.15"/>
    <row r="396" s="40" customFormat="1" ht="15.75" customHeight="1" x14ac:dyDescent="0.15"/>
    <row r="397" s="40" customFormat="1" ht="15.75" customHeight="1" x14ac:dyDescent="0.15"/>
    <row r="398" s="40" customFormat="1" ht="15.75" customHeight="1" x14ac:dyDescent="0.15"/>
    <row r="399" s="40" customFormat="1" ht="15.75" customHeight="1" x14ac:dyDescent="0.15"/>
    <row r="400" s="40" customFormat="1" ht="15.75" customHeight="1" x14ac:dyDescent="0.15"/>
    <row r="401" s="40" customFormat="1" ht="15.75" customHeight="1" x14ac:dyDescent="0.15"/>
    <row r="402" s="40" customFormat="1" ht="15.75" customHeight="1" x14ac:dyDescent="0.15"/>
    <row r="403" s="40" customFormat="1" ht="15.75" customHeight="1" x14ac:dyDescent="0.15"/>
    <row r="404" s="40" customFormat="1" ht="15.75" customHeight="1" x14ac:dyDescent="0.15"/>
    <row r="405" s="40" customFormat="1" ht="15.75" customHeight="1" x14ac:dyDescent="0.15"/>
    <row r="406" s="40" customFormat="1" ht="15.75" customHeight="1" x14ac:dyDescent="0.15"/>
    <row r="407" s="40" customFormat="1" ht="15.75" customHeight="1" x14ac:dyDescent="0.15"/>
    <row r="408" s="40" customFormat="1" ht="15.75" customHeight="1" x14ac:dyDescent="0.15"/>
    <row r="409" s="40" customFormat="1" ht="15.75" customHeight="1" x14ac:dyDescent="0.15"/>
    <row r="410" s="40" customFormat="1" ht="15.75" customHeight="1" x14ac:dyDescent="0.15"/>
    <row r="411" s="40" customFormat="1" ht="15.75" customHeight="1" x14ac:dyDescent="0.15"/>
    <row r="412" s="40" customFormat="1" ht="15.75" customHeight="1" x14ac:dyDescent="0.15"/>
    <row r="413" s="40" customFormat="1" ht="15.75" customHeight="1" x14ac:dyDescent="0.15"/>
    <row r="414" s="40" customFormat="1" ht="15.75" customHeight="1" x14ac:dyDescent="0.15"/>
    <row r="415" s="40" customFormat="1" ht="15.75" customHeight="1" x14ac:dyDescent="0.15"/>
    <row r="416" s="40" customFormat="1" ht="15.75" customHeight="1" x14ac:dyDescent="0.15"/>
    <row r="417" s="40" customFormat="1" ht="15.75" customHeight="1" x14ac:dyDescent="0.15"/>
    <row r="418" s="40" customFormat="1" ht="15.75" customHeight="1" x14ac:dyDescent="0.15"/>
    <row r="419" s="40" customFormat="1" ht="15.75" customHeight="1" x14ac:dyDescent="0.15"/>
  </sheetData>
  <mergeCells count="70">
    <mergeCell ref="A39:P39"/>
    <mergeCell ref="E41:F41"/>
    <mergeCell ref="G41:H41"/>
    <mergeCell ref="I41:J41"/>
    <mergeCell ref="G57:H57"/>
    <mergeCell ref="I57:J57"/>
    <mergeCell ref="B41:D41"/>
    <mergeCell ref="B49:D49"/>
    <mergeCell ref="E49:F49"/>
    <mergeCell ref="G49:H49"/>
    <mergeCell ref="I49:J49"/>
    <mergeCell ref="B57:D57"/>
    <mergeCell ref="E57:F57"/>
    <mergeCell ref="B11:E11"/>
    <mergeCell ref="F11:I11"/>
    <mergeCell ref="B13:F13"/>
    <mergeCell ref="H13:I13"/>
    <mergeCell ref="C22:H22"/>
    <mergeCell ref="F8:I8"/>
    <mergeCell ref="B8:E8"/>
    <mergeCell ref="B9:E9"/>
    <mergeCell ref="F9:I9"/>
    <mergeCell ref="B10:E10"/>
    <mergeCell ref="F10:I10"/>
    <mergeCell ref="A1:P1"/>
    <mergeCell ref="A2:P2"/>
    <mergeCell ref="B4:I4"/>
    <mergeCell ref="A6:P6"/>
    <mergeCell ref="B7:E7"/>
    <mergeCell ref="F7:I7"/>
    <mergeCell ref="B129:D129"/>
    <mergeCell ref="E129:F129"/>
    <mergeCell ref="G129:H129"/>
    <mergeCell ref="I129:J129"/>
    <mergeCell ref="E137:F137"/>
    <mergeCell ref="G137:H137"/>
    <mergeCell ref="I137:J137"/>
    <mergeCell ref="B137:D137"/>
    <mergeCell ref="B113:D113"/>
    <mergeCell ref="E113:F113"/>
    <mergeCell ref="G113:H113"/>
    <mergeCell ref="I113:J113"/>
    <mergeCell ref="B121:D121"/>
    <mergeCell ref="E121:F121"/>
    <mergeCell ref="G121:H121"/>
    <mergeCell ref="I121:J121"/>
    <mergeCell ref="B97:D97"/>
    <mergeCell ref="E97:F97"/>
    <mergeCell ref="G97:H97"/>
    <mergeCell ref="I97:J97"/>
    <mergeCell ref="E105:F105"/>
    <mergeCell ref="G105:H105"/>
    <mergeCell ref="I105:J105"/>
    <mergeCell ref="B105:D105"/>
    <mergeCell ref="B81:D81"/>
    <mergeCell ref="E81:F81"/>
    <mergeCell ref="G81:H81"/>
    <mergeCell ref="I81:J81"/>
    <mergeCell ref="B89:D89"/>
    <mergeCell ref="E89:F89"/>
    <mergeCell ref="G89:H89"/>
    <mergeCell ref="I89:J89"/>
    <mergeCell ref="B65:D65"/>
    <mergeCell ref="E65:F65"/>
    <mergeCell ref="G65:H65"/>
    <mergeCell ref="I65:J65"/>
    <mergeCell ref="E73:F73"/>
    <mergeCell ref="G73:H73"/>
    <mergeCell ref="I73:J73"/>
    <mergeCell ref="B73:D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Padel Tournament Template - 14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2025-06-09T03:44:52Z</dcterms:modified>
</cp:coreProperties>
</file>