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782F95C0-EF4B-2F44-A33D-570B4528B974}" xr6:coauthVersionLast="47" xr6:coauthVersionMax="47" xr10:uidLastSave="{00000000-0000-0000-0000-000000000000}"/>
  <bookViews>
    <workbookView xWindow="640" yWindow="1120" windowWidth="45680" windowHeight="24960" xr2:uid="{00000000-000D-0000-FFFF-FFFF00000000}"/>
  </bookViews>
  <sheets>
    <sheet name="Round Robin Tournamen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2" i="1" l="1"/>
  <c r="I302" i="1" s="1"/>
  <c r="D302" i="1"/>
  <c r="B302" i="1"/>
  <c r="G301" i="1"/>
  <c r="I301" i="1" s="1"/>
  <c r="D301" i="1"/>
  <c r="B301" i="1"/>
  <c r="G300" i="1"/>
  <c r="I300" i="1" s="1"/>
  <c r="D300" i="1"/>
  <c r="B300" i="1"/>
  <c r="G299" i="1"/>
  <c r="H299" i="1" s="1"/>
  <c r="D299" i="1"/>
  <c r="B299" i="1"/>
  <c r="G298" i="1"/>
  <c r="I298" i="1" s="1"/>
  <c r="D298" i="1"/>
  <c r="B298" i="1"/>
  <c r="G297" i="1"/>
  <c r="H297" i="1" s="1"/>
  <c r="D297" i="1"/>
  <c r="B297" i="1"/>
  <c r="H296" i="1"/>
  <c r="G296" i="1"/>
  <c r="I296" i="1" s="1"/>
  <c r="D296" i="1"/>
  <c r="B296" i="1"/>
  <c r="G295" i="1"/>
  <c r="I295" i="1" s="1"/>
  <c r="D295" i="1"/>
  <c r="B295" i="1"/>
  <c r="H294" i="1"/>
  <c r="G294" i="1"/>
  <c r="I294" i="1" s="1"/>
  <c r="D294" i="1"/>
  <c r="B294" i="1"/>
  <c r="G293" i="1"/>
  <c r="I293" i="1" s="1"/>
  <c r="D293" i="1"/>
  <c r="B293" i="1"/>
  <c r="G292" i="1"/>
  <c r="I292" i="1" s="1"/>
  <c r="D292" i="1"/>
  <c r="B292" i="1"/>
  <c r="G290" i="1"/>
  <c r="H290" i="1" s="1"/>
  <c r="D290" i="1"/>
  <c r="B290" i="1"/>
  <c r="G289" i="1"/>
  <c r="H289" i="1" s="1"/>
  <c r="D289" i="1"/>
  <c r="B289" i="1"/>
  <c r="G288" i="1"/>
  <c r="I288" i="1" s="1"/>
  <c r="D288" i="1"/>
  <c r="B288" i="1"/>
  <c r="I287" i="1"/>
  <c r="H287" i="1"/>
  <c r="G287" i="1"/>
  <c r="D287" i="1"/>
  <c r="B287" i="1"/>
  <c r="G286" i="1"/>
  <c r="I286" i="1" s="1"/>
  <c r="D286" i="1"/>
  <c r="B286" i="1"/>
  <c r="H285" i="1"/>
  <c r="G285" i="1"/>
  <c r="I285" i="1" s="1"/>
  <c r="D285" i="1"/>
  <c r="B285" i="1"/>
  <c r="G284" i="1"/>
  <c r="I284" i="1" s="1"/>
  <c r="D284" i="1"/>
  <c r="B284" i="1"/>
  <c r="G283" i="1"/>
  <c r="I283" i="1" s="1"/>
  <c r="D283" i="1"/>
  <c r="B283" i="1"/>
  <c r="G282" i="1"/>
  <c r="H282" i="1" s="1"/>
  <c r="D282" i="1"/>
  <c r="B282" i="1"/>
  <c r="I281" i="1"/>
  <c r="G281" i="1"/>
  <c r="H281" i="1" s="1"/>
  <c r="D281" i="1"/>
  <c r="B281" i="1"/>
  <c r="I280" i="1"/>
  <c r="G280" i="1"/>
  <c r="H280" i="1" s="1"/>
  <c r="D280" i="1"/>
  <c r="B280" i="1"/>
  <c r="G278" i="1"/>
  <c r="I278" i="1" s="1"/>
  <c r="D278" i="1"/>
  <c r="B278" i="1"/>
  <c r="G277" i="1"/>
  <c r="I277" i="1" s="1"/>
  <c r="D277" i="1"/>
  <c r="B277" i="1"/>
  <c r="G276" i="1"/>
  <c r="I276" i="1" s="1"/>
  <c r="D276" i="1"/>
  <c r="B276" i="1"/>
  <c r="G275" i="1"/>
  <c r="I275" i="1" s="1"/>
  <c r="D275" i="1"/>
  <c r="B275" i="1"/>
  <c r="G274" i="1"/>
  <c r="I274" i="1" s="1"/>
  <c r="D274" i="1"/>
  <c r="B274" i="1"/>
  <c r="G273" i="1"/>
  <c r="H273" i="1" s="1"/>
  <c r="D273" i="1"/>
  <c r="B273" i="1"/>
  <c r="G272" i="1"/>
  <c r="H272" i="1" s="1"/>
  <c r="D272" i="1"/>
  <c r="B272" i="1"/>
  <c r="G271" i="1"/>
  <c r="I271" i="1" s="1"/>
  <c r="D271" i="1"/>
  <c r="B271" i="1"/>
  <c r="G270" i="1"/>
  <c r="I270" i="1" s="1"/>
  <c r="D270" i="1"/>
  <c r="B270" i="1"/>
  <c r="H269" i="1"/>
  <c r="G269" i="1"/>
  <c r="I269" i="1" s="1"/>
  <c r="D269" i="1"/>
  <c r="B269" i="1"/>
  <c r="G268" i="1"/>
  <c r="I268" i="1" s="1"/>
  <c r="D268" i="1"/>
  <c r="B268" i="1"/>
  <c r="G266" i="1"/>
  <c r="I266" i="1" s="1"/>
  <c r="D266" i="1"/>
  <c r="B266" i="1"/>
  <c r="G265" i="1"/>
  <c r="I265" i="1" s="1"/>
  <c r="D265" i="1"/>
  <c r="B265" i="1"/>
  <c r="G264" i="1"/>
  <c r="H264" i="1" s="1"/>
  <c r="D264" i="1"/>
  <c r="B264" i="1"/>
  <c r="I263" i="1"/>
  <c r="G263" i="1"/>
  <c r="H263" i="1" s="1"/>
  <c r="D263" i="1"/>
  <c r="B263" i="1"/>
  <c r="I262" i="1"/>
  <c r="G262" i="1"/>
  <c r="H262" i="1" s="1"/>
  <c r="D262" i="1"/>
  <c r="B262" i="1"/>
  <c r="G261" i="1"/>
  <c r="I261" i="1" s="1"/>
  <c r="D261" i="1"/>
  <c r="B261" i="1"/>
  <c r="G260" i="1"/>
  <c r="I260" i="1" s="1"/>
  <c r="D260" i="1"/>
  <c r="B260" i="1"/>
  <c r="G259" i="1"/>
  <c r="I259" i="1" s="1"/>
  <c r="D259" i="1"/>
  <c r="B259" i="1"/>
  <c r="G258" i="1"/>
  <c r="I258" i="1" s="1"/>
  <c r="D258" i="1"/>
  <c r="B258" i="1"/>
  <c r="G257" i="1"/>
  <c r="I257" i="1" s="1"/>
  <c r="D257" i="1"/>
  <c r="B257" i="1"/>
  <c r="G256" i="1"/>
  <c r="H256" i="1" s="1"/>
  <c r="D256" i="1"/>
  <c r="B256" i="1"/>
  <c r="G254" i="1"/>
  <c r="H254" i="1" s="1"/>
  <c r="D254" i="1"/>
  <c r="B254" i="1"/>
  <c r="G253" i="1"/>
  <c r="I253" i="1" s="1"/>
  <c r="D253" i="1"/>
  <c r="B253" i="1"/>
  <c r="I252" i="1"/>
  <c r="H252" i="1"/>
  <c r="G252" i="1"/>
  <c r="D252" i="1"/>
  <c r="B252" i="1"/>
  <c r="H251" i="1"/>
  <c r="G251" i="1"/>
  <c r="I251" i="1" s="1"/>
  <c r="D251" i="1"/>
  <c r="B251" i="1"/>
  <c r="H250" i="1"/>
  <c r="G250" i="1"/>
  <c r="I250" i="1" s="1"/>
  <c r="D250" i="1"/>
  <c r="B250" i="1"/>
  <c r="G249" i="1"/>
  <c r="I249" i="1" s="1"/>
  <c r="D249" i="1"/>
  <c r="B249" i="1"/>
  <c r="G248" i="1"/>
  <c r="I248" i="1" s="1"/>
  <c r="D248" i="1"/>
  <c r="B248" i="1"/>
  <c r="G247" i="1"/>
  <c r="H247" i="1" s="1"/>
  <c r="D247" i="1"/>
  <c r="B247" i="1"/>
  <c r="G246" i="1"/>
  <c r="H246" i="1" s="1"/>
  <c r="D246" i="1"/>
  <c r="B246" i="1"/>
  <c r="G245" i="1"/>
  <c r="I245" i="1" s="1"/>
  <c r="D245" i="1"/>
  <c r="B245" i="1"/>
  <c r="I244" i="1"/>
  <c r="H244" i="1"/>
  <c r="G244" i="1"/>
  <c r="D244" i="1"/>
  <c r="B244" i="1"/>
  <c r="G242" i="1"/>
  <c r="I242" i="1" s="1"/>
  <c r="D242" i="1"/>
  <c r="B242" i="1"/>
  <c r="H241" i="1"/>
  <c r="G241" i="1"/>
  <c r="I241" i="1" s="1"/>
  <c r="D241" i="1"/>
  <c r="B241" i="1"/>
  <c r="G240" i="1"/>
  <c r="I240" i="1" s="1"/>
  <c r="D240" i="1"/>
  <c r="B240" i="1"/>
  <c r="G239" i="1"/>
  <c r="I239" i="1" s="1"/>
  <c r="D239" i="1"/>
  <c r="B239" i="1"/>
  <c r="G238" i="1"/>
  <c r="H238" i="1" s="1"/>
  <c r="D238" i="1"/>
  <c r="B238" i="1"/>
  <c r="I237" i="1"/>
  <c r="G237" i="1"/>
  <c r="H237" i="1" s="1"/>
  <c r="D237" i="1"/>
  <c r="B237" i="1"/>
  <c r="I236" i="1"/>
  <c r="G236" i="1"/>
  <c r="H236" i="1" s="1"/>
  <c r="D236" i="1"/>
  <c r="B236" i="1"/>
  <c r="G235" i="1"/>
  <c r="I235" i="1" s="1"/>
  <c r="D235" i="1"/>
  <c r="B235" i="1"/>
  <c r="G234" i="1"/>
  <c r="I234" i="1" s="1"/>
  <c r="D234" i="1"/>
  <c r="B234" i="1"/>
  <c r="G233" i="1"/>
  <c r="I233" i="1" s="1"/>
  <c r="D233" i="1"/>
  <c r="B233" i="1"/>
  <c r="G232" i="1"/>
  <c r="I232" i="1" s="1"/>
  <c r="D232" i="1"/>
  <c r="B232" i="1"/>
  <c r="G230" i="1"/>
  <c r="I230" i="1" s="1"/>
  <c r="D230" i="1"/>
  <c r="B230" i="1"/>
  <c r="G229" i="1"/>
  <c r="H229" i="1" s="1"/>
  <c r="D229" i="1"/>
  <c r="B229" i="1"/>
  <c r="G228" i="1"/>
  <c r="H228" i="1" s="1"/>
  <c r="D228" i="1"/>
  <c r="B228" i="1"/>
  <c r="I227" i="1"/>
  <c r="H227" i="1"/>
  <c r="G227" i="1"/>
  <c r="D227" i="1"/>
  <c r="B227" i="1"/>
  <c r="I226" i="1"/>
  <c r="G226" i="1"/>
  <c r="H226" i="1" s="1"/>
  <c r="D226" i="1"/>
  <c r="B226" i="1"/>
  <c r="G225" i="1"/>
  <c r="I225" i="1" s="1"/>
  <c r="D225" i="1"/>
  <c r="B225" i="1"/>
  <c r="G224" i="1"/>
  <c r="I224" i="1" s="1"/>
  <c r="D224" i="1"/>
  <c r="B224" i="1"/>
  <c r="G223" i="1"/>
  <c r="I223" i="1" s="1"/>
  <c r="D223" i="1"/>
  <c r="B223" i="1"/>
  <c r="G222" i="1"/>
  <c r="I222" i="1" s="1"/>
  <c r="D222" i="1"/>
  <c r="B222" i="1"/>
  <c r="G221" i="1"/>
  <c r="H221" i="1" s="1"/>
  <c r="D221" i="1"/>
  <c r="B221" i="1"/>
  <c r="G220" i="1"/>
  <c r="H220" i="1" s="1"/>
  <c r="D220" i="1"/>
  <c r="B220" i="1"/>
  <c r="I218" i="1"/>
  <c r="H218" i="1"/>
  <c r="G218" i="1"/>
  <c r="D218" i="1"/>
  <c r="B218" i="1"/>
  <c r="I217" i="1"/>
  <c r="H217" i="1"/>
  <c r="G217" i="1"/>
  <c r="D217" i="1"/>
  <c r="B217" i="1"/>
  <c r="H216" i="1"/>
  <c r="G216" i="1"/>
  <c r="I216" i="1" s="1"/>
  <c r="D216" i="1"/>
  <c r="B216" i="1"/>
  <c r="H215" i="1"/>
  <c r="G215" i="1"/>
  <c r="I215" i="1" s="1"/>
  <c r="D215" i="1"/>
  <c r="B215" i="1"/>
  <c r="G214" i="1"/>
  <c r="I214" i="1" s="1"/>
  <c r="D214" i="1"/>
  <c r="B214" i="1"/>
  <c r="G213" i="1"/>
  <c r="I213" i="1" s="1"/>
  <c r="D213" i="1"/>
  <c r="B213" i="1"/>
  <c r="G212" i="1"/>
  <c r="H212" i="1" s="1"/>
  <c r="D212" i="1"/>
  <c r="B212" i="1"/>
  <c r="G211" i="1"/>
  <c r="H211" i="1" s="1"/>
  <c r="D211" i="1"/>
  <c r="B211" i="1"/>
  <c r="G210" i="1"/>
  <c r="I210" i="1" s="1"/>
  <c r="D210" i="1"/>
  <c r="B210" i="1"/>
  <c r="G209" i="1"/>
  <c r="I209" i="1" s="1"/>
  <c r="D209" i="1"/>
  <c r="B209" i="1"/>
  <c r="H208" i="1"/>
  <c r="G208" i="1"/>
  <c r="I208" i="1" s="1"/>
  <c r="D208" i="1"/>
  <c r="B208" i="1"/>
  <c r="G206" i="1"/>
  <c r="I206" i="1" s="1"/>
  <c r="D206" i="1"/>
  <c r="B206" i="1"/>
  <c r="G205" i="1"/>
  <c r="I205" i="1" s="1"/>
  <c r="D205" i="1"/>
  <c r="B205" i="1"/>
  <c r="G204" i="1"/>
  <c r="I204" i="1" s="1"/>
  <c r="D204" i="1"/>
  <c r="B204" i="1"/>
  <c r="G203" i="1"/>
  <c r="H203" i="1" s="1"/>
  <c r="D203" i="1"/>
  <c r="B203" i="1"/>
  <c r="I202" i="1"/>
  <c r="G202" i="1"/>
  <c r="H202" i="1" s="1"/>
  <c r="D202" i="1"/>
  <c r="B202" i="1"/>
  <c r="I201" i="1"/>
  <c r="G201" i="1"/>
  <c r="H201" i="1" s="1"/>
  <c r="D201" i="1"/>
  <c r="B201" i="1"/>
  <c r="G200" i="1"/>
  <c r="I200" i="1" s="1"/>
  <c r="D200" i="1"/>
  <c r="B200" i="1"/>
  <c r="G199" i="1"/>
  <c r="I199" i="1" s="1"/>
  <c r="D199" i="1"/>
  <c r="B199" i="1"/>
  <c r="G198" i="1"/>
  <c r="I198" i="1" s="1"/>
  <c r="D198" i="1"/>
  <c r="B198" i="1"/>
  <c r="G197" i="1"/>
  <c r="I197" i="1" s="1"/>
  <c r="D197" i="1"/>
  <c r="B197" i="1"/>
  <c r="G196" i="1"/>
  <c r="I196" i="1" s="1"/>
  <c r="D196" i="1"/>
  <c r="B196" i="1"/>
  <c r="G194" i="1"/>
  <c r="H194" i="1" s="1"/>
  <c r="D194" i="1"/>
  <c r="B194" i="1"/>
  <c r="I193" i="1"/>
  <c r="G193" i="1"/>
  <c r="H193" i="1" s="1"/>
  <c r="D193" i="1"/>
  <c r="B193" i="1"/>
  <c r="I192" i="1"/>
  <c r="H192" i="1"/>
  <c r="G192" i="1"/>
  <c r="D192" i="1"/>
  <c r="B192" i="1"/>
  <c r="I191" i="1"/>
  <c r="G191" i="1"/>
  <c r="H191" i="1" s="1"/>
  <c r="D191" i="1"/>
  <c r="B191" i="1"/>
  <c r="G190" i="1"/>
  <c r="I190" i="1" s="1"/>
  <c r="D190" i="1"/>
  <c r="B190" i="1"/>
  <c r="G189" i="1"/>
  <c r="I189" i="1" s="1"/>
  <c r="D189" i="1"/>
  <c r="B189" i="1"/>
  <c r="G188" i="1"/>
  <c r="I188" i="1" s="1"/>
  <c r="D188" i="1"/>
  <c r="B188" i="1"/>
  <c r="G187" i="1"/>
  <c r="I187" i="1" s="1"/>
  <c r="D187" i="1"/>
  <c r="B187" i="1"/>
  <c r="G186" i="1"/>
  <c r="H186" i="1" s="1"/>
  <c r="D186" i="1"/>
  <c r="B186" i="1"/>
  <c r="G185" i="1"/>
  <c r="H185" i="1" s="1"/>
  <c r="D185" i="1"/>
  <c r="B185" i="1"/>
  <c r="G184" i="1"/>
  <c r="I184" i="1" s="1"/>
  <c r="D184" i="1"/>
  <c r="B184" i="1"/>
  <c r="I182" i="1"/>
  <c r="H182" i="1"/>
  <c r="G182" i="1"/>
  <c r="D182" i="1"/>
  <c r="B182" i="1"/>
  <c r="H181" i="1"/>
  <c r="G181" i="1"/>
  <c r="I181" i="1" s="1"/>
  <c r="D181" i="1"/>
  <c r="B181" i="1"/>
  <c r="H180" i="1"/>
  <c r="G180" i="1"/>
  <c r="I180" i="1" s="1"/>
  <c r="D180" i="1"/>
  <c r="B180" i="1"/>
  <c r="G179" i="1"/>
  <c r="I179" i="1" s="1"/>
  <c r="D179" i="1"/>
  <c r="B179" i="1"/>
  <c r="G178" i="1"/>
  <c r="I178" i="1" s="1"/>
  <c r="D178" i="1"/>
  <c r="B178" i="1"/>
  <c r="G177" i="1"/>
  <c r="H177" i="1" s="1"/>
  <c r="D177" i="1"/>
  <c r="B177" i="1"/>
  <c r="G176" i="1"/>
  <c r="H176" i="1" s="1"/>
  <c r="D176" i="1"/>
  <c r="B176" i="1"/>
  <c r="G175" i="1"/>
  <c r="I175" i="1" s="1"/>
  <c r="D175" i="1"/>
  <c r="B175" i="1"/>
  <c r="I174" i="1"/>
  <c r="H174" i="1"/>
  <c r="G174" i="1"/>
  <c r="D174" i="1"/>
  <c r="B174" i="1"/>
  <c r="G173" i="1"/>
  <c r="I173" i="1" s="1"/>
  <c r="D173" i="1"/>
  <c r="B173" i="1"/>
  <c r="H172" i="1"/>
  <c r="G172" i="1"/>
  <c r="I172" i="1" s="1"/>
  <c r="D172" i="1"/>
  <c r="B172" i="1"/>
  <c r="G170" i="1"/>
  <c r="I170" i="1" s="1"/>
  <c r="D170" i="1"/>
  <c r="B170" i="1"/>
  <c r="G169" i="1"/>
  <c r="I169" i="1" s="1"/>
  <c r="D169" i="1"/>
  <c r="B169" i="1"/>
  <c r="G168" i="1"/>
  <c r="H168" i="1" s="1"/>
  <c r="D168" i="1"/>
  <c r="B168" i="1"/>
  <c r="I167" i="1"/>
  <c r="G167" i="1"/>
  <c r="H167" i="1" s="1"/>
  <c r="D167" i="1"/>
  <c r="B167" i="1"/>
  <c r="I166" i="1"/>
  <c r="G166" i="1"/>
  <c r="H166" i="1" s="1"/>
  <c r="D166" i="1"/>
  <c r="B166" i="1"/>
  <c r="G165" i="1"/>
  <c r="I165" i="1" s="1"/>
  <c r="D165" i="1"/>
  <c r="B165" i="1"/>
  <c r="G164" i="1"/>
  <c r="I164" i="1" s="1"/>
  <c r="D164" i="1"/>
  <c r="B164" i="1"/>
  <c r="G163" i="1"/>
  <c r="I163" i="1" s="1"/>
  <c r="D163" i="1"/>
  <c r="B163" i="1"/>
  <c r="G162" i="1"/>
  <c r="I162" i="1" s="1"/>
  <c r="D162" i="1"/>
  <c r="B162" i="1"/>
  <c r="G161" i="1"/>
  <c r="I161" i="1" s="1"/>
  <c r="D161" i="1"/>
  <c r="B161" i="1"/>
  <c r="G160" i="1"/>
  <c r="H160" i="1" s="1"/>
  <c r="D160" i="1"/>
  <c r="B160" i="1"/>
  <c r="G158" i="1"/>
  <c r="H158" i="1" s="1"/>
  <c r="D158" i="1"/>
  <c r="B158" i="1"/>
  <c r="I157" i="1"/>
  <c r="H157" i="1"/>
  <c r="G157" i="1"/>
  <c r="D157" i="1"/>
  <c r="B157" i="1"/>
  <c r="I156" i="1"/>
  <c r="G156" i="1"/>
  <c r="H156" i="1" s="1"/>
  <c r="D156" i="1"/>
  <c r="B156" i="1"/>
  <c r="H155" i="1"/>
  <c r="G155" i="1"/>
  <c r="I155" i="1" s="1"/>
  <c r="D155" i="1"/>
  <c r="B155" i="1"/>
  <c r="H154" i="1"/>
  <c r="G154" i="1"/>
  <c r="I154" i="1" s="1"/>
  <c r="D154" i="1"/>
  <c r="B154" i="1"/>
  <c r="G153" i="1"/>
  <c r="I153" i="1" s="1"/>
  <c r="D153" i="1"/>
  <c r="B153" i="1"/>
  <c r="G152" i="1"/>
  <c r="I152" i="1" s="1"/>
  <c r="D152" i="1"/>
  <c r="B152" i="1"/>
  <c r="G151" i="1"/>
  <c r="H151" i="1" s="1"/>
  <c r="D151" i="1"/>
  <c r="B151" i="1"/>
  <c r="G150" i="1"/>
  <c r="H150" i="1" s="1"/>
  <c r="D150" i="1"/>
  <c r="B150" i="1"/>
  <c r="G149" i="1"/>
  <c r="I149" i="1" s="1"/>
  <c r="D149" i="1"/>
  <c r="B149" i="1"/>
  <c r="G148" i="1"/>
  <c r="H148" i="1" s="1"/>
  <c r="D148" i="1"/>
  <c r="B148" i="1"/>
  <c r="H146" i="1"/>
  <c r="G146" i="1"/>
  <c r="I146" i="1" s="1"/>
  <c r="D146" i="1"/>
  <c r="B146" i="1"/>
  <c r="G145" i="1"/>
  <c r="I145" i="1" s="1"/>
  <c r="D145" i="1"/>
  <c r="B145" i="1"/>
  <c r="G144" i="1"/>
  <c r="I144" i="1" s="1"/>
  <c r="D144" i="1"/>
  <c r="B144" i="1"/>
  <c r="G143" i="1"/>
  <c r="I143" i="1" s="1"/>
  <c r="D143" i="1"/>
  <c r="B143" i="1"/>
  <c r="G142" i="1"/>
  <c r="H142" i="1" s="1"/>
  <c r="D142" i="1"/>
  <c r="B142" i="1"/>
  <c r="I141" i="1"/>
  <c r="G141" i="1"/>
  <c r="H141" i="1" s="1"/>
  <c r="D141" i="1"/>
  <c r="B141" i="1"/>
  <c r="I140" i="1"/>
  <c r="G140" i="1"/>
  <c r="H140" i="1" s="1"/>
  <c r="D140" i="1"/>
  <c r="B140" i="1"/>
  <c r="G139" i="1"/>
  <c r="I139" i="1" s="1"/>
  <c r="D139" i="1"/>
  <c r="B139" i="1"/>
  <c r="G138" i="1"/>
  <c r="I138" i="1" s="1"/>
  <c r="D138" i="1"/>
  <c r="B138" i="1"/>
  <c r="G137" i="1"/>
  <c r="I137" i="1" s="1"/>
  <c r="D137" i="1"/>
  <c r="B137" i="1"/>
  <c r="G136" i="1"/>
  <c r="I136" i="1" s="1"/>
  <c r="D136" i="1"/>
  <c r="B136" i="1"/>
  <c r="G134" i="1"/>
  <c r="I134" i="1" s="1"/>
  <c r="D134" i="1"/>
  <c r="B134" i="1"/>
  <c r="G133" i="1"/>
  <c r="H133" i="1" s="1"/>
  <c r="D133" i="1"/>
  <c r="B133" i="1"/>
  <c r="I132" i="1"/>
  <c r="G132" i="1"/>
  <c r="H132" i="1" s="1"/>
  <c r="D132" i="1"/>
  <c r="B132" i="1"/>
  <c r="I131" i="1"/>
  <c r="H131" i="1"/>
  <c r="G131" i="1"/>
  <c r="D131" i="1"/>
  <c r="B131" i="1"/>
  <c r="G130" i="1"/>
  <c r="D130" i="1"/>
  <c r="B130" i="1"/>
  <c r="G129" i="1"/>
  <c r="I129" i="1" s="1"/>
  <c r="D129" i="1"/>
  <c r="B129" i="1"/>
  <c r="H128" i="1"/>
  <c r="G128" i="1"/>
  <c r="I128" i="1" s="1"/>
  <c r="D128" i="1"/>
  <c r="B128" i="1"/>
  <c r="G127" i="1"/>
  <c r="I127" i="1" s="1"/>
  <c r="D127" i="1"/>
  <c r="B127" i="1"/>
  <c r="G126" i="1"/>
  <c r="I126" i="1" s="1"/>
  <c r="D126" i="1"/>
  <c r="B126" i="1"/>
  <c r="G125" i="1"/>
  <c r="H125" i="1" s="1"/>
  <c r="D125" i="1"/>
  <c r="B125" i="1"/>
  <c r="I124" i="1"/>
  <c r="G124" i="1"/>
  <c r="H124" i="1" s="1"/>
  <c r="D124" i="1"/>
  <c r="B124" i="1"/>
  <c r="I122" i="1"/>
  <c r="G122" i="1"/>
  <c r="H122" i="1" s="1"/>
  <c r="D122" i="1"/>
  <c r="B122" i="1"/>
  <c r="G121" i="1"/>
  <c r="I121" i="1" s="1"/>
  <c r="D121" i="1"/>
  <c r="B121" i="1"/>
  <c r="G120" i="1"/>
  <c r="I120" i="1" s="1"/>
  <c r="D120" i="1"/>
  <c r="B120" i="1"/>
  <c r="G119" i="1"/>
  <c r="I119" i="1" s="1"/>
  <c r="D119" i="1"/>
  <c r="B119" i="1"/>
  <c r="G118" i="1"/>
  <c r="I118" i="1" s="1"/>
  <c r="D118" i="1"/>
  <c r="B118" i="1"/>
  <c r="G117" i="1"/>
  <c r="I117" i="1" s="1"/>
  <c r="D117" i="1"/>
  <c r="B117" i="1"/>
  <c r="G116" i="1"/>
  <c r="H116" i="1" s="1"/>
  <c r="D116" i="1"/>
  <c r="B116" i="1"/>
  <c r="G115" i="1"/>
  <c r="H115" i="1" s="1"/>
  <c r="D115" i="1"/>
  <c r="B115" i="1"/>
  <c r="I114" i="1"/>
  <c r="H114" i="1"/>
  <c r="G114" i="1"/>
  <c r="D114" i="1"/>
  <c r="B114" i="1"/>
  <c r="I113" i="1"/>
  <c r="G113" i="1"/>
  <c r="H113" i="1" s="1"/>
  <c r="D113" i="1"/>
  <c r="B113" i="1"/>
  <c r="G112" i="1"/>
  <c r="I112" i="1" s="1"/>
  <c r="D112" i="1"/>
  <c r="B112" i="1"/>
  <c r="G110" i="1"/>
  <c r="I110" i="1" s="1"/>
  <c r="D110" i="1"/>
  <c r="B110" i="1"/>
  <c r="G109" i="1"/>
  <c r="I109" i="1" s="1"/>
  <c r="D109" i="1"/>
  <c r="B109" i="1"/>
  <c r="G108" i="1"/>
  <c r="I108" i="1" s="1"/>
  <c r="D108" i="1"/>
  <c r="B108" i="1"/>
  <c r="G107" i="1"/>
  <c r="H107" i="1" s="1"/>
  <c r="D107" i="1"/>
  <c r="B107" i="1"/>
  <c r="G106" i="1"/>
  <c r="H106" i="1" s="1"/>
  <c r="D106" i="1"/>
  <c r="B106" i="1"/>
  <c r="I105" i="1"/>
  <c r="H105" i="1"/>
  <c r="G105" i="1"/>
  <c r="D105" i="1"/>
  <c r="B105" i="1"/>
  <c r="G104" i="1"/>
  <c r="I104" i="1" s="1"/>
  <c r="D104" i="1"/>
  <c r="B104" i="1"/>
  <c r="G103" i="1"/>
  <c r="I103" i="1" s="1"/>
  <c r="D103" i="1"/>
  <c r="B103" i="1"/>
  <c r="G102" i="1"/>
  <c r="I102" i="1" s="1"/>
  <c r="D102" i="1"/>
  <c r="B102" i="1"/>
  <c r="G101" i="1"/>
  <c r="I101" i="1" s="1"/>
  <c r="D101" i="1"/>
  <c r="B101" i="1"/>
  <c r="G100" i="1"/>
  <c r="I100" i="1" s="1"/>
  <c r="D100" i="1"/>
  <c r="B100" i="1"/>
  <c r="G98" i="1"/>
  <c r="H98" i="1" s="1"/>
  <c r="D98" i="1"/>
  <c r="B98" i="1"/>
  <c r="I97" i="1"/>
  <c r="G97" i="1"/>
  <c r="H97" i="1" s="1"/>
  <c r="D97" i="1"/>
  <c r="B97" i="1"/>
  <c r="I96" i="1"/>
  <c r="H96" i="1"/>
  <c r="G96" i="1"/>
  <c r="D96" i="1"/>
  <c r="B96" i="1"/>
  <c r="I95" i="1"/>
  <c r="G95" i="1"/>
  <c r="H95" i="1" s="1"/>
  <c r="D95" i="1"/>
  <c r="B95" i="1"/>
  <c r="G94" i="1"/>
  <c r="I94" i="1" s="1"/>
  <c r="D94" i="1"/>
  <c r="B94" i="1"/>
  <c r="G93" i="1"/>
  <c r="I93" i="1" s="1"/>
  <c r="D93" i="1"/>
  <c r="B93" i="1"/>
  <c r="G92" i="1"/>
  <c r="I92" i="1" s="1"/>
  <c r="D92" i="1"/>
  <c r="B92" i="1"/>
  <c r="G91" i="1"/>
  <c r="I91" i="1" s="1"/>
  <c r="D91" i="1"/>
  <c r="B91" i="1"/>
  <c r="G90" i="1"/>
  <c r="H90" i="1" s="1"/>
  <c r="D90" i="1"/>
  <c r="B90" i="1"/>
  <c r="G89" i="1"/>
  <c r="H89" i="1" s="1"/>
  <c r="D89" i="1"/>
  <c r="B89" i="1"/>
  <c r="G88" i="1"/>
  <c r="H88" i="1" s="1"/>
  <c r="D88" i="1"/>
  <c r="B88" i="1"/>
  <c r="I86" i="1"/>
  <c r="H86" i="1"/>
  <c r="G86" i="1"/>
  <c r="D86" i="1"/>
  <c r="B86" i="1"/>
  <c r="H85" i="1"/>
  <c r="G85" i="1"/>
  <c r="I85" i="1" s="1"/>
  <c r="D85" i="1"/>
  <c r="B85" i="1"/>
  <c r="H84" i="1"/>
  <c r="G84" i="1"/>
  <c r="I84" i="1" s="1"/>
  <c r="D84" i="1"/>
  <c r="B84" i="1"/>
  <c r="G83" i="1"/>
  <c r="I83" i="1" s="1"/>
  <c r="D83" i="1"/>
  <c r="B83" i="1"/>
  <c r="G82" i="1"/>
  <c r="I82" i="1" s="1"/>
  <c r="D82" i="1"/>
  <c r="B82" i="1"/>
  <c r="G81" i="1"/>
  <c r="H81" i="1" s="1"/>
  <c r="D81" i="1"/>
  <c r="B81" i="1"/>
  <c r="G80" i="1"/>
  <c r="H80" i="1" s="1"/>
  <c r="D80" i="1"/>
  <c r="B80" i="1"/>
  <c r="G79" i="1"/>
  <c r="I79" i="1" s="1"/>
  <c r="D79" i="1"/>
  <c r="B79" i="1"/>
  <c r="G78" i="1"/>
  <c r="H78" i="1" s="1"/>
  <c r="D78" i="1"/>
  <c r="B78" i="1"/>
  <c r="G77" i="1"/>
  <c r="I77" i="1" s="1"/>
  <c r="D77" i="1"/>
  <c r="B77" i="1"/>
  <c r="G76" i="1"/>
  <c r="I76" i="1" s="1"/>
  <c r="D76" i="1"/>
  <c r="B76" i="1"/>
  <c r="G74" i="1"/>
  <c r="I74" i="1" s="1"/>
  <c r="D74" i="1"/>
  <c r="B74" i="1"/>
  <c r="G73" i="1"/>
  <c r="I73" i="1" s="1"/>
  <c r="D73" i="1"/>
  <c r="B73" i="1"/>
  <c r="G72" i="1"/>
  <c r="H72" i="1" s="1"/>
  <c r="D72" i="1"/>
  <c r="B72" i="1"/>
  <c r="G71" i="1"/>
  <c r="H71" i="1" s="1"/>
  <c r="D71" i="1"/>
  <c r="B71" i="1"/>
  <c r="I70" i="1"/>
  <c r="H70" i="1"/>
  <c r="G70" i="1"/>
  <c r="D70" i="1"/>
  <c r="B70" i="1"/>
  <c r="I69" i="1"/>
  <c r="G69" i="1"/>
  <c r="H69" i="1" s="1"/>
  <c r="D69" i="1"/>
  <c r="B69" i="1"/>
  <c r="G68" i="1"/>
  <c r="I68" i="1" s="1"/>
  <c r="D68" i="1"/>
  <c r="B68" i="1"/>
  <c r="G67" i="1"/>
  <c r="I67" i="1" s="1"/>
  <c r="D67" i="1"/>
  <c r="B67" i="1"/>
  <c r="G66" i="1"/>
  <c r="I66" i="1" s="1"/>
  <c r="D66" i="1"/>
  <c r="B66" i="1"/>
  <c r="G65" i="1"/>
  <c r="I65" i="1" s="1"/>
  <c r="D65" i="1"/>
  <c r="B65" i="1"/>
  <c r="G64" i="1"/>
  <c r="H64" i="1" s="1"/>
  <c r="D64" i="1"/>
  <c r="B64" i="1"/>
  <c r="G62" i="1"/>
  <c r="H62" i="1" s="1"/>
  <c r="D62" i="1"/>
  <c r="B62" i="1"/>
  <c r="I61" i="1"/>
  <c r="H61" i="1"/>
  <c r="G61" i="1"/>
  <c r="D61" i="1"/>
  <c r="B61" i="1"/>
  <c r="I60" i="1"/>
  <c r="H60" i="1"/>
  <c r="G60" i="1"/>
  <c r="D60" i="1"/>
  <c r="B60" i="1"/>
  <c r="H59" i="1"/>
  <c r="G59" i="1"/>
  <c r="I59" i="1" s="1"/>
  <c r="D59" i="1"/>
  <c r="B59" i="1"/>
  <c r="H58" i="1"/>
  <c r="G58" i="1"/>
  <c r="I58" i="1" s="1"/>
  <c r="D58" i="1"/>
  <c r="B58" i="1"/>
  <c r="G57" i="1"/>
  <c r="I57" i="1" s="1"/>
  <c r="D57" i="1"/>
  <c r="B57" i="1"/>
  <c r="G56" i="1"/>
  <c r="I56" i="1" s="1"/>
  <c r="D56" i="1"/>
  <c r="B56" i="1"/>
  <c r="G55" i="1"/>
  <c r="H55" i="1" s="1"/>
  <c r="D55" i="1"/>
  <c r="B55" i="1"/>
  <c r="G54" i="1"/>
  <c r="H54" i="1" s="1"/>
  <c r="D54" i="1"/>
  <c r="B54" i="1"/>
  <c r="G53" i="1"/>
  <c r="E34" i="1" s="1"/>
  <c r="D53" i="1"/>
  <c r="B53" i="1"/>
  <c r="G52" i="1"/>
  <c r="I52" i="1" s="1"/>
  <c r="D52" i="1"/>
  <c r="B52" i="1"/>
  <c r="D47" i="1"/>
  <c r="D46" i="1"/>
  <c r="D45" i="1"/>
  <c r="D44" i="1"/>
  <c r="D43" i="1"/>
  <c r="D42" i="1"/>
  <c r="D41" i="1"/>
  <c r="D40" i="1"/>
  <c r="D39" i="1"/>
  <c r="E39" i="1" s="1"/>
  <c r="D38" i="1"/>
  <c r="D37" i="1"/>
  <c r="D36" i="1"/>
  <c r="D35" i="1"/>
  <c r="D34" i="1"/>
  <c r="D33" i="1"/>
  <c r="D32" i="1"/>
  <c r="D31" i="1"/>
  <c r="D30" i="1"/>
  <c r="D29" i="1"/>
  <c r="D28" i="1"/>
  <c r="D27" i="1"/>
  <c r="A1" i="1"/>
  <c r="H53" i="1" l="1"/>
  <c r="I78" i="1"/>
  <c r="H103" i="1"/>
  <c r="H138" i="1"/>
  <c r="H149" i="1"/>
  <c r="H165" i="1"/>
  <c r="H76" i="1"/>
  <c r="I89" i="1"/>
  <c r="H119" i="1"/>
  <c r="H121" i="1"/>
  <c r="H163" i="1"/>
  <c r="I185" i="1"/>
  <c r="H199" i="1"/>
  <c r="H210" i="1"/>
  <c r="H233" i="1"/>
  <c r="H235" i="1"/>
  <c r="I254" i="1"/>
  <c r="H276" i="1"/>
  <c r="H278" i="1"/>
  <c r="H298" i="1"/>
  <c r="I53" i="1"/>
  <c r="H67" i="1"/>
  <c r="I80" i="1"/>
  <c r="H94" i="1"/>
  <c r="H110" i="1"/>
  <c r="I176" i="1"/>
  <c r="H190" i="1"/>
  <c r="H224" i="1"/>
  <c r="I246" i="1"/>
  <c r="I289" i="1"/>
  <c r="I71" i="1"/>
  <c r="H129" i="1"/>
  <c r="H184" i="1"/>
  <c r="H206" i="1"/>
  <c r="H209" i="1"/>
  <c r="H242" i="1"/>
  <c r="H253" i="1"/>
  <c r="H270" i="1"/>
  <c r="I62" i="1"/>
  <c r="H77" i="1"/>
  <c r="I88" i="1"/>
  <c r="H120" i="1"/>
  <c r="H137" i="1"/>
  <c r="H139" i="1"/>
  <c r="I148" i="1"/>
  <c r="H164" i="1"/>
  <c r="H175" i="1"/>
  <c r="H198" i="1"/>
  <c r="H200" i="1"/>
  <c r="I220" i="1"/>
  <c r="H234" i="1"/>
  <c r="H245" i="1"/>
  <c r="H261" i="1"/>
  <c r="H277" i="1"/>
  <c r="H288" i="1"/>
  <c r="I297" i="1"/>
  <c r="I115" i="1"/>
  <c r="H145" i="1"/>
  <c r="H173" i="1"/>
  <c r="H79" i="1"/>
  <c r="H102" i="1"/>
  <c r="I106" i="1"/>
  <c r="I54" i="1"/>
  <c r="H68" i="1"/>
  <c r="H93" i="1"/>
  <c r="H112" i="1"/>
  <c r="I150" i="1"/>
  <c r="H189" i="1"/>
  <c r="I211" i="1"/>
  <c r="H225" i="1"/>
  <c r="H259" i="1"/>
  <c r="I290" i="1"/>
  <c r="I299" i="1"/>
  <c r="E43" i="1"/>
  <c r="I158" i="1"/>
  <c r="I228" i="1"/>
  <c r="H268" i="1"/>
  <c r="I272" i="1"/>
  <c r="H286" i="1"/>
  <c r="H295" i="1"/>
  <c r="E35" i="1"/>
  <c r="E45" i="1"/>
  <c r="H130" i="1"/>
  <c r="H52" i="1"/>
  <c r="I130" i="1"/>
  <c r="E46" i="1"/>
  <c r="H104" i="1"/>
  <c r="E41" i="1"/>
  <c r="E31" i="1"/>
  <c r="E37" i="1"/>
  <c r="E42" i="1"/>
  <c r="E47" i="1"/>
  <c r="E30" i="1"/>
  <c r="H260" i="1"/>
  <c r="H271" i="1"/>
  <c r="I282" i="1"/>
  <c r="E27" i="1"/>
  <c r="E38" i="1"/>
  <c r="E29" i="1"/>
  <c r="I72" i="1"/>
  <c r="I81" i="1"/>
  <c r="I107" i="1"/>
  <c r="I151" i="1"/>
  <c r="I160" i="1"/>
  <c r="I186" i="1"/>
  <c r="I221" i="1"/>
  <c r="I64" i="1"/>
  <c r="I116" i="1"/>
  <c r="I125" i="1"/>
  <c r="I142" i="1"/>
  <c r="I212" i="1"/>
  <c r="I238" i="1"/>
  <c r="I247" i="1"/>
  <c r="I256" i="1"/>
  <c r="I264" i="1"/>
  <c r="E28" i="1"/>
  <c r="E32" i="1"/>
  <c r="E36" i="1"/>
  <c r="E40" i="1"/>
  <c r="E44" i="1"/>
  <c r="H57" i="1"/>
  <c r="H66" i="1"/>
  <c r="H74" i="1"/>
  <c r="H83" i="1"/>
  <c r="H92" i="1"/>
  <c r="H101" i="1"/>
  <c r="H109" i="1"/>
  <c r="H118" i="1"/>
  <c r="H127" i="1"/>
  <c r="H136" i="1"/>
  <c r="H144" i="1"/>
  <c r="H153" i="1"/>
  <c r="H162" i="1"/>
  <c r="H170" i="1"/>
  <c r="H179" i="1"/>
  <c r="H188" i="1"/>
  <c r="H197" i="1"/>
  <c r="H205" i="1"/>
  <c r="H214" i="1"/>
  <c r="H223" i="1"/>
  <c r="H232" i="1"/>
  <c r="H240" i="1"/>
  <c r="H249" i="1"/>
  <c r="H258" i="1"/>
  <c r="H266" i="1"/>
  <c r="H275" i="1"/>
  <c r="H284" i="1"/>
  <c r="H293" i="1"/>
  <c r="H301" i="1"/>
  <c r="E33" i="1"/>
  <c r="I55" i="1"/>
  <c r="I90" i="1"/>
  <c r="I98" i="1"/>
  <c r="I133" i="1"/>
  <c r="I168" i="1"/>
  <c r="I177" i="1"/>
  <c r="I194" i="1"/>
  <c r="I203" i="1"/>
  <c r="I229" i="1"/>
  <c r="I273" i="1"/>
  <c r="H56" i="1"/>
  <c r="H65" i="1"/>
  <c r="H73" i="1"/>
  <c r="H82" i="1"/>
  <c r="H91" i="1"/>
  <c r="H100" i="1"/>
  <c r="H108" i="1"/>
  <c r="H117" i="1"/>
  <c r="H126" i="1"/>
  <c r="H134" i="1"/>
  <c r="H143" i="1"/>
  <c r="H152" i="1"/>
  <c r="H161" i="1"/>
  <c r="H169" i="1"/>
  <c r="H178" i="1"/>
  <c r="H187" i="1"/>
  <c r="H196" i="1"/>
  <c r="H204" i="1"/>
  <c r="H213" i="1"/>
  <c r="H222" i="1"/>
  <c r="H230" i="1"/>
  <c r="H239" i="1"/>
  <c r="H248" i="1"/>
  <c r="H257" i="1"/>
  <c r="H265" i="1"/>
  <c r="H274" i="1"/>
  <c r="H283" i="1"/>
  <c r="H292" i="1"/>
  <c r="H300" i="1"/>
  <c r="H302" i="1"/>
  <c r="G29" i="1" l="1"/>
  <c r="G41" i="1"/>
  <c r="H41" i="1" s="1"/>
  <c r="F44" i="1"/>
  <c r="F27" i="1"/>
  <c r="F34" i="1"/>
  <c r="F46" i="1"/>
  <c r="F41" i="1"/>
  <c r="F45" i="1"/>
  <c r="F28" i="1"/>
  <c r="F37" i="1"/>
  <c r="G44" i="1"/>
  <c r="H44" i="1" s="1"/>
  <c r="G37" i="1"/>
  <c r="H37" i="1" s="1"/>
  <c r="F29" i="1"/>
  <c r="F43" i="1"/>
  <c r="F33" i="1"/>
  <c r="G42" i="1"/>
  <c r="H42" i="1" s="1"/>
  <c r="H29" i="1"/>
  <c r="F39" i="1"/>
  <c r="G46" i="1"/>
  <c r="H46" i="1" s="1"/>
  <c r="G33" i="1"/>
  <c r="F32" i="1"/>
  <c r="F42" i="1"/>
  <c r="F47" i="1"/>
  <c r="G34" i="1"/>
  <c r="H34" i="1" s="1"/>
  <c r="G43" i="1"/>
  <c r="H43" i="1" s="1"/>
  <c r="G47" i="1"/>
  <c r="H47" i="1" s="1"/>
  <c r="G30" i="1"/>
  <c r="H30" i="1" s="1"/>
  <c r="G39" i="1"/>
  <c r="H39" i="1" s="1"/>
  <c r="G27" i="1"/>
  <c r="H27" i="1" s="1"/>
  <c r="G36" i="1"/>
  <c r="H36" i="1" s="1"/>
  <c r="G35" i="1"/>
  <c r="H35" i="1" s="1"/>
  <c r="G32" i="1"/>
  <c r="H32" i="1" s="1"/>
  <c r="G28" i="1"/>
  <c r="G31" i="1"/>
  <c r="H31" i="1" s="1"/>
  <c r="G40" i="1"/>
  <c r="H40" i="1" s="1"/>
  <c r="G45" i="1"/>
  <c r="H45" i="1" s="1"/>
  <c r="H28" i="1"/>
  <c r="F36" i="1"/>
  <c r="G38" i="1"/>
  <c r="H38" i="1" s="1"/>
  <c r="F38" i="1"/>
  <c r="F40" i="1"/>
  <c r="H33" i="1"/>
  <c r="F31" i="1"/>
  <c r="F35" i="1"/>
  <c r="F30" i="1"/>
  <c r="C40" i="1" l="1"/>
  <c r="C32" i="1"/>
  <c r="C44" i="1"/>
  <c r="C36" i="1"/>
  <c r="C29" i="1"/>
  <c r="C35" i="1"/>
  <c r="C27" i="1"/>
  <c r="C42" i="1"/>
  <c r="C38" i="1"/>
  <c r="C46" i="1"/>
  <c r="C45" i="1"/>
  <c r="C39" i="1"/>
  <c r="C31" i="1"/>
  <c r="C34" i="1"/>
  <c r="C28" i="1"/>
  <c r="C30" i="1"/>
  <c r="C33" i="1"/>
  <c r="C47" i="1"/>
  <c r="C43" i="1"/>
  <c r="C37" i="1"/>
  <c r="C41" i="1"/>
</calcChain>
</file>

<file path=xl/sharedStrings.xml><?xml version="1.0" encoding="utf-8"?>
<sst xmlns="http://schemas.openxmlformats.org/spreadsheetml/2006/main" count="381" uniqueCount="68">
  <si>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</si>
  <si>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</si>
  <si>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</si>
  <si>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</si>
  <si>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</si>
  <si>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</si>
  <si>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</si>
  <si>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</si>
  <si>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</si>
  <si>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</si>
  <si>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</si>
  <si>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</si>
  <si>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</si>
  <si>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</si>
  <si>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</si>
  <si>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</si>
  <si>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</si>
  <si>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</si>
  <si>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</si>
  <si>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</si>
  <si>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</si>
  <si>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</si>
  <si>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</si>
  <si>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</si>
  <si>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</si>
  <si>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</si>
  <si>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</si>
  <si>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</si>
  <si>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</si>
  <si>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Team 16</t>
  </si>
  <si>
    <t>Team 17</t>
  </si>
  <si>
    <t>Team 18</t>
  </si>
  <si>
    <t>Team 19</t>
  </si>
  <si>
    <t>Team 20</t>
  </si>
  <si>
    <t>Team 21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</si>
  <si>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</si>
  <si>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</si>
  <si>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</si>
  <si>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</si>
  <si>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</si>
  <si>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</si>
  <si>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</si>
  <si>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</si>
  <si>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</si>
  <si>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</si>
  <si>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</si>
  <si>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</si>
  <si>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</si>
  <si>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</si>
  <si>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</si>
  <si>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</si>
  <si>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</si>
  <si>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</si>
  <si>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</si>
  <si>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</si>
  <si>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</si>
  <si>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</si>
  <si>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</si>
  <si>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</si>
  <si>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</si>
  <si>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</si>
  <si>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</si>
  <si>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</si>
  <si>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</si>
  <si>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</si>
  <si>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</si>
  <si>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ROUND 21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</si>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</sst>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5">
    <font>
      <sz val="10"/>
      <color rgb="FF000000"/>
      <name val="Calibri"/>
      <scheme val="minor"/>
    </font>
    <font>
      <sz val="30"/>
      <color rgb="FFFFFFFF"/>
      <name val="Avenir"/>
    </font>
    <font>
      <sz val="10"/>
      <name val="Calibri"/>
    </font>
    <font>
      <sz val="10"/>
      <color theme="1"/>
      <name val="Avenir"/>
    </font>
    <font>
      <sz val="10"/>
      <color rgb="FFCC0000"/>
      <name val="Avenir"/>
    </font>
    <font>
      <i/>
      <sz val="10"/>
      <color rgb="FFFFFFFF"/>
      <name val="Avenir"/>
    </font>
    <font>
      <sz val="11"/>
      <color theme="1"/>
      <name val="Avenir"/>
    </font>
    <font>
      <sz val="15"/>
      <color rgb="FFFFFFFF"/>
      <name val="Avenir"/>
    </font>
    <font>
      <sz val="11"/>
      <color rgb="FF434343"/>
      <name val="Avenir"/>
    </font>
    <font>
      <sz val="12"/>
      <color rgb="FFFFFFFF"/>
      <name val="Avenir"/>
    </font>
    <font>
      <sz val="10"/>
      <color rgb="FF434343"/>
      <name val="Avenir"/>
    </font>
    <font>
      <sz val="10"/>
      <color rgb="FF000000"/>
      <name val="Avenir"/>
    </font>
    <font>
      <sz val="10"/>
      <color theme="1"/>
      <name val="Arial"/>
    </font>
    <font>
      <sz val="12"/>
      <color rgb="FFFFFFFF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5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right" wrapText="1"/>
    </xf>
    <xf numFmtId="0" fontId="9" fillId="7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2" fillId="4" borderId="5" xfId="0" applyFont="1" applyFill="1" applyBorder="1" applyAlignment="1">
      <alignment horizontal="center"/>
    </xf>
    <xf numFmtId="0" fontId="11" fillId="4" borderId="5" xfId="0" applyFont="1" applyFill="1" applyBorder="1"/>
    <xf numFmtId="0" fontId="9" fillId="7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/>
    <xf numFmtId="0" fontId="4" fillId="4" borderId="4" xfId="0" applyFont="1" applyFill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6" borderId="4" xfId="0" applyFont="1" applyFill="1" applyBorder="1" applyAlignment="1">
      <alignment horizontal="left"/>
    </xf>
    <xf numFmtId="164" fontId="8" fillId="6" borderId="4" xfId="0" applyNumberFormat="1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0" borderId="4" xfId="0" applyFont="1" applyBorder="1" applyAlignment="1">
      <alignment horizontal="right" wrapText="1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489"/>
  <sheetViews>
    <sheetView tabSelected="1" zoomScale="130" zoomScaleNormal="130" workbookViewId="0">
      <selection activeCell="L93" sqref="L93"/>
    </sheetView>
  </sheetViews>
  <sheetFormatPr baseColWidth="10" defaultColWidth="14.3984375" defaultRowHeight="15.75" customHeight="1"/>
  <cols>
    <col min="1" max="1" width="1.59765625" customWidth="1"/>
    <col min="2" max="9" width="21.59765625" customWidth="1"/>
    <col min="10" max="10" width="1.59765625" customWidth="1"/>
    <col min="11" max="51" width="14.3984375" style="30"/>
  </cols>
  <sheetData>
    <row r="1" spans="1:10" ht="40" customHeight="1">
      <c r="A1" s="31" t="str">
        <f>UPPER(F7)</f>
        <v>MY TOURNAMENT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0" customHeight="1">
      <c r="A6" s="9"/>
      <c r="B6" s="34" t="s">
        <v>1</v>
      </c>
      <c r="C6" s="32"/>
      <c r="D6" s="32"/>
      <c r="E6" s="32"/>
      <c r="F6" s="32"/>
      <c r="G6" s="32"/>
      <c r="H6" s="32"/>
      <c r="I6" s="33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21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8" t="s">
        <v>8</v>
      </c>
      <c r="C13" s="19"/>
      <c r="D13" s="19"/>
      <c r="E13" s="19"/>
      <c r="F13" s="20"/>
      <c r="G13" s="4"/>
      <c r="H13" s="28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3"/>
      <c r="H20" s="3"/>
      <c r="I20" s="3"/>
      <c r="J20" s="4"/>
    </row>
    <row r="21" spans="1:10" ht="20" customHeight="1">
      <c r="A21" s="4"/>
      <c r="B21" s="13"/>
      <c r="C21" s="13"/>
      <c r="D21" s="13"/>
      <c r="E21" s="13"/>
      <c r="F21" s="13"/>
      <c r="G21" s="3"/>
      <c r="H21" s="3"/>
      <c r="I21" s="3"/>
      <c r="J21" s="4"/>
    </row>
    <row r="22" spans="1:10" ht="20" customHeight="1">
      <c r="A22" s="4"/>
      <c r="B22" s="12" t="s">
        <v>34</v>
      </c>
      <c r="C22" s="35" t="s">
        <v>67</v>
      </c>
      <c r="D22" s="3"/>
      <c r="E22" s="3"/>
      <c r="F22" s="3"/>
      <c r="G22" s="3"/>
      <c r="H22" s="3"/>
      <c r="I22" s="3"/>
      <c r="J22" s="4"/>
    </row>
    <row r="23" spans="1:10" ht="20" customHeight="1">
      <c r="A23" s="4"/>
      <c r="B23" s="13"/>
      <c r="C23" s="36" t="s">
        <v>67</v>
      </c>
      <c r="D23" s="3"/>
      <c r="E23" s="3"/>
      <c r="F23" s="3"/>
      <c r="G23" s="3"/>
      <c r="H23" s="3"/>
      <c r="I23" s="3"/>
      <c r="J23" s="4"/>
    </row>
    <row r="24" spans="1:10" ht="20" customHeight="1">
      <c r="A24" s="4"/>
      <c r="B24" s="4"/>
      <c r="C24" s="4"/>
      <c r="D24" s="4"/>
      <c r="E24" s="4"/>
      <c r="F24" s="4"/>
      <c r="G24" s="3"/>
      <c r="H24" s="3"/>
      <c r="I24" s="3"/>
      <c r="J24" s="4"/>
    </row>
    <row r="25" spans="1:10" ht="20" customHeight="1">
      <c r="A25" s="4"/>
      <c r="B25" s="4"/>
      <c r="C25" s="29" t="s">
        <v>35</v>
      </c>
      <c r="D25" s="19"/>
      <c r="E25" s="19"/>
      <c r="F25" s="19"/>
      <c r="G25" s="19"/>
      <c r="H25" s="20"/>
      <c r="I25" s="4"/>
      <c r="J25" s="4"/>
    </row>
    <row r="26" spans="1:10" ht="20" customHeight="1">
      <c r="A26" s="4"/>
      <c r="B26" s="4"/>
      <c r="C26" s="12" t="s">
        <v>36</v>
      </c>
      <c r="D26" s="12" t="s">
        <v>37</v>
      </c>
      <c r="E26" s="12" t="s">
        <v>38</v>
      </c>
      <c r="F26" s="12" t="s">
        <v>39</v>
      </c>
      <c r="G26" s="12" t="s">
        <v>40</v>
      </c>
      <c r="H26" s="12" t="s">
        <v>41</v>
      </c>
      <c r="I26" s="4"/>
      <c r="J26" s="4"/>
    </row>
    <row r="27" spans="1:10" ht="20" customHeight="1">
      <c r="A27" s="4"/>
      <c r="B27" s="4"/>
      <c r="C27" s="14">
        <f>_xlfn.RANK.EQ(H27,$H$27:$H$47,0)</f>
        <v>1</v>
      </c>
      <c r="D27" s="14">
        <f>B15</f>
        <v>0</v>
      </c>
      <c r="E27" s="14">
        <f>COUNTIF($G$52:$G$302, D27)</f>
        <v>0</v>
      </c>
      <c r="F27" s="14">
        <f>COUNTIF($H$52:$H$302, D27)</f>
        <v>0</v>
      </c>
      <c r="G27" s="14">
        <f>COUNTIFS($I$52:$I$302, "draw", $B$52:$B$302, D27) + COUNTIFS($I$52:$I$302, "draw", $D$52:$D$302, D27)</f>
        <v>0</v>
      </c>
      <c r="H27" s="14">
        <f t="shared" ref="H27:H47" si="0">(E27 * $I$15)+(G27 * $I$16)</f>
        <v>0</v>
      </c>
      <c r="I27" s="4"/>
      <c r="J27" s="4"/>
    </row>
    <row r="28" spans="1:10" ht="20" customHeight="1">
      <c r="A28" s="4"/>
      <c r="B28" s="4"/>
      <c r="C28" s="14">
        <f>_xlfn.RANK.EQ(H28,$H$27:$H$47,0)</f>
        <v>1</v>
      </c>
      <c r="D28" s="14">
        <f>C15</f>
        <v>0</v>
      </c>
      <c r="E28" s="14">
        <f>COUNTIF($G$52:$G$302, D28)</f>
        <v>0</v>
      </c>
      <c r="F28" s="14">
        <f>COUNTIF($H$52:$H$302, D28)</f>
        <v>0</v>
      </c>
      <c r="G28" s="14">
        <f>COUNTIFS($I$52:$I$302, "draw", $B$52:$B$302, D28) + COUNTIFS($I$52:$I$302, "draw", $D$52:$D$302, D28)</f>
        <v>0</v>
      </c>
      <c r="H28" s="14">
        <f t="shared" si="0"/>
        <v>0</v>
      </c>
      <c r="I28" s="4"/>
      <c r="J28" s="4"/>
    </row>
    <row r="29" spans="1:10" ht="20" customHeight="1">
      <c r="A29" s="4"/>
      <c r="B29" s="4"/>
      <c r="C29" s="14">
        <f>_xlfn.RANK.EQ(H29,$H$27:$H$47,0)</f>
        <v>1</v>
      </c>
      <c r="D29" s="14">
        <f>D15</f>
        <v>0</v>
      </c>
      <c r="E29" s="14">
        <f>COUNTIF($G$52:$G$302, D29)</f>
        <v>0</v>
      </c>
      <c r="F29" s="14">
        <f>COUNTIF($H$52:$H$302, D29)</f>
        <v>0</v>
      </c>
      <c r="G29" s="14">
        <f>COUNTIFS($I$52:$I$302, "draw", $B$52:$B$302, D29) + COUNTIFS($I$52:$I$302, "draw", $D$52:$D$302, D29)</f>
        <v>0</v>
      </c>
      <c r="H29" s="14">
        <f t="shared" si="0"/>
        <v>0</v>
      </c>
      <c r="I29" s="4"/>
      <c r="J29" s="4"/>
    </row>
    <row r="30" spans="1:10" ht="20" customHeight="1">
      <c r="A30" s="4"/>
      <c r="B30" s="4"/>
      <c r="C30" s="14">
        <f>_xlfn.RANK.EQ(H30,$H$27:$H$47,0)</f>
        <v>1</v>
      </c>
      <c r="D30" s="14">
        <f>E15</f>
        <v>0</v>
      </c>
      <c r="E30" s="14">
        <f>COUNTIF($G$52:$G$302, D30)</f>
        <v>0</v>
      </c>
      <c r="F30" s="14">
        <f>COUNTIF($H$52:$H$302, D30)</f>
        <v>0</v>
      </c>
      <c r="G30" s="14">
        <f>COUNTIFS($I$52:$I$302, "draw", $B$52:$B$302, D30) + COUNTIFS($I$52:$I$302, "draw", $D$52:$D$302, D30)</f>
        <v>0</v>
      </c>
      <c r="H30" s="14">
        <f t="shared" si="0"/>
        <v>0</v>
      </c>
      <c r="I30" s="4"/>
      <c r="J30" s="4"/>
    </row>
    <row r="31" spans="1:10" ht="20" customHeight="1">
      <c r="A31" s="4"/>
      <c r="B31" s="4"/>
      <c r="C31" s="14">
        <f>_xlfn.RANK.EQ(H31,$H$27:$H$47,0)</f>
        <v>1</v>
      </c>
      <c r="D31" s="14">
        <f>F15</f>
        <v>0</v>
      </c>
      <c r="E31" s="14">
        <f>COUNTIF($G$52:$G$302, D31)</f>
        <v>0</v>
      </c>
      <c r="F31" s="14">
        <f>COUNTIF($H$52:$H$302, D31)</f>
        <v>0</v>
      </c>
      <c r="G31" s="14">
        <f>COUNTIFS($I$52:$I$302, "draw", $B$52:$B$302, D31) + COUNTIFS($I$52:$I$302, "draw", $D$52:$D$302, D31)</f>
        <v>0</v>
      </c>
      <c r="H31" s="14">
        <f t="shared" si="0"/>
        <v>0</v>
      </c>
      <c r="I31" s="4"/>
      <c r="J31" s="4"/>
    </row>
    <row r="32" spans="1:10" ht="20" customHeight="1">
      <c r="A32" s="4"/>
      <c r="B32" s="4"/>
      <c r="C32" s="14">
        <f>_xlfn.RANK.EQ(H32,$H$27:$H$47,0)</f>
        <v>1</v>
      </c>
      <c r="D32" s="14">
        <f>B17</f>
        <v>0</v>
      </c>
      <c r="E32" s="14">
        <f>COUNTIF($G$52:$G$302, D32)</f>
        <v>0</v>
      </c>
      <c r="F32" s="14">
        <f>COUNTIF($H$52:$H$302, D32)</f>
        <v>0</v>
      </c>
      <c r="G32" s="14">
        <f>COUNTIFS($I$52:$I$302, "draw", $B$52:$B$302, D32) + COUNTIFS($I$52:$I$302, "draw", $D$52:$D$302, D32)</f>
        <v>0</v>
      </c>
      <c r="H32" s="14">
        <f t="shared" si="0"/>
        <v>0</v>
      </c>
      <c r="I32" s="4"/>
      <c r="J32" s="4"/>
    </row>
    <row r="33" spans="1:10" ht="20" customHeight="1">
      <c r="A33" s="4"/>
      <c r="B33" s="4"/>
      <c r="C33" s="14">
        <f>_xlfn.RANK.EQ(H33,$H$27:$H$47,0)</f>
        <v>1</v>
      </c>
      <c r="D33" s="14">
        <f>C17</f>
        <v>0</v>
      </c>
      <c r="E33" s="14">
        <f>COUNTIF($G$52:$G$302, D33)</f>
        <v>0</v>
      </c>
      <c r="F33" s="14">
        <f>COUNTIF($H$52:$H$302, D33)</f>
        <v>0</v>
      </c>
      <c r="G33" s="14">
        <f>COUNTIFS($I$52:$I$302, "draw", $B$52:$B$302, D33) + COUNTIFS($I$52:$I$302, "draw", $D$52:$D$302, D33)</f>
        <v>0</v>
      </c>
      <c r="H33" s="14">
        <f t="shared" si="0"/>
        <v>0</v>
      </c>
      <c r="I33" s="4"/>
      <c r="J33" s="4"/>
    </row>
    <row r="34" spans="1:10" ht="20" customHeight="1">
      <c r="A34" s="4"/>
      <c r="B34" s="4"/>
      <c r="C34" s="14">
        <f>_xlfn.RANK.EQ(H34,$H$27:$H$47,0)</f>
        <v>1</v>
      </c>
      <c r="D34" s="14">
        <f>D17</f>
        <v>0</v>
      </c>
      <c r="E34" s="14">
        <f>COUNTIF($G$52:$G$302, D34)</f>
        <v>0</v>
      </c>
      <c r="F34" s="14">
        <f>COUNTIF($H$52:$H$302, D34)</f>
        <v>0</v>
      </c>
      <c r="G34" s="14">
        <f>COUNTIFS($I$52:$I$302, "draw", $B$52:$B$302, D34) + COUNTIFS($I$52:$I$302, "draw", $D$52:$D$302, D34)</f>
        <v>0</v>
      </c>
      <c r="H34" s="14">
        <f t="shared" si="0"/>
        <v>0</v>
      </c>
      <c r="I34" s="4"/>
      <c r="J34" s="4"/>
    </row>
    <row r="35" spans="1:10" ht="20" customHeight="1">
      <c r="A35" s="4"/>
      <c r="B35" s="4"/>
      <c r="C35" s="14">
        <f>_xlfn.RANK.EQ(H35,$H$27:$H$47,0)</f>
        <v>1</v>
      </c>
      <c r="D35" s="14">
        <f>E17</f>
        <v>0</v>
      </c>
      <c r="E35" s="14">
        <f>COUNTIF($G$52:$G$302, D35)</f>
        <v>0</v>
      </c>
      <c r="F35" s="14">
        <f>COUNTIF($H$52:$H$302, D35)</f>
        <v>0</v>
      </c>
      <c r="G35" s="14">
        <f>COUNTIFS($I$52:$I$302, "draw", $B$52:$B$302, D35) + COUNTIFS($I$52:$I$302, "draw", $D$52:$D$302, D35)</f>
        <v>0</v>
      </c>
      <c r="H35" s="14">
        <f t="shared" si="0"/>
        <v>0</v>
      </c>
      <c r="I35" s="4"/>
      <c r="J35" s="4"/>
    </row>
    <row r="36" spans="1:10" ht="20" customHeight="1">
      <c r="A36" s="4"/>
      <c r="B36" s="4"/>
      <c r="C36" s="14">
        <f>_xlfn.RANK.EQ(H36,$H$27:$H$47,0)</f>
        <v>1</v>
      </c>
      <c r="D36" s="14">
        <f>F17</f>
        <v>0</v>
      </c>
      <c r="E36" s="14">
        <f>COUNTIF($G$52:$G$302, D36)</f>
        <v>0</v>
      </c>
      <c r="F36" s="14">
        <f>COUNTIF($H$52:$H$302, D36)</f>
        <v>0</v>
      </c>
      <c r="G36" s="14">
        <f>COUNTIFS($I$52:$I$302, "draw", $B$52:$B$302, D36) + COUNTIFS($I$52:$I$302, "draw", $D$52:$D$302, D36)</f>
        <v>0</v>
      </c>
      <c r="H36" s="14">
        <f t="shared" si="0"/>
        <v>0</v>
      </c>
      <c r="I36" s="4"/>
      <c r="J36" s="4"/>
    </row>
    <row r="37" spans="1:10" ht="20" customHeight="1">
      <c r="A37" s="4"/>
      <c r="B37" s="4"/>
      <c r="C37" s="14">
        <f>_xlfn.RANK.EQ(H37,$H$27:$H$47,0)</f>
        <v>1</v>
      </c>
      <c r="D37" s="3">
        <f>B19</f>
        <v>0</v>
      </c>
      <c r="E37" s="14">
        <f>COUNTIF($G$52:$G$302, D37)</f>
        <v>0</v>
      </c>
      <c r="F37" s="14">
        <f>COUNTIF($H$52:$H$302, D37)</f>
        <v>0</v>
      </c>
      <c r="G37" s="14">
        <f>COUNTIFS($I$52:$I$302, "draw", $B$52:$B$302, D37) + COUNTIFS($I$52:$I$302, "draw", $D$52:$D$302, D37)</f>
        <v>0</v>
      </c>
      <c r="H37" s="14">
        <f t="shared" si="0"/>
        <v>0</v>
      </c>
      <c r="I37" s="3"/>
      <c r="J37" s="4"/>
    </row>
    <row r="38" spans="1:10" ht="20" customHeight="1">
      <c r="A38" s="4"/>
      <c r="B38" s="4"/>
      <c r="C38" s="14">
        <f>_xlfn.RANK.EQ(H38,$H$27:$H$47,0)</f>
        <v>1</v>
      </c>
      <c r="D38" s="3">
        <f>C19</f>
        <v>0</v>
      </c>
      <c r="E38" s="14">
        <f>COUNTIF($G$52:$G$302, D38)</f>
        <v>0</v>
      </c>
      <c r="F38" s="14">
        <f>COUNTIF($H$52:$H$302, D38)</f>
        <v>0</v>
      </c>
      <c r="G38" s="14">
        <f>COUNTIFS($I$52:$I$302, "draw", $B$52:$B$302, D38) + COUNTIFS($I$52:$I$302, "draw", $D$52:$D$302, D38)</f>
        <v>0</v>
      </c>
      <c r="H38" s="14">
        <f t="shared" si="0"/>
        <v>0</v>
      </c>
      <c r="I38" s="3"/>
      <c r="J38" s="4"/>
    </row>
    <row r="39" spans="1:10" ht="20" customHeight="1">
      <c r="A39" s="4"/>
      <c r="B39" s="4"/>
      <c r="C39" s="14">
        <f>_xlfn.RANK.EQ(H39,$H$27:$H$47,0)</f>
        <v>1</v>
      </c>
      <c r="D39" s="3">
        <f>D19</f>
        <v>0</v>
      </c>
      <c r="E39" s="14">
        <f>COUNTIF($G$52:$G$302, D39)</f>
        <v>0</v>
      </c>
      <c r="F39" s="14">
        <f>COUNTIF($H$52:$H$302, D39)</f>
        <v>0</v>
      </c>
      <c r="G39" s="14">
        <f>COUNTIFS($I$52:$I$302, "draw", $B$52:$B$302, D39) + COUNTIFS($I$52:$I$302, "draw", $D$52:$D$302, D39)</f>
        <v>0</v>
      </c>
      <c r="H39" s="14">
        <f t="shared" si="0"/>
        <v>0</v>
      </c>
      <c r="I39" s="3"/>
      <c r="J39" s="4"/>
    </row>
    <row r="40" spans="1:10" ht="20" customHeight="1">
      <c r="A40" s="4"/>
      <c r="B40" s="4"/>
      <c r="C40" s="14">
        <f>_xlfn.RANK.EQ(H40,$H$27:$H$47,0)</f>
        <v>1</v>
      </c>
      <c r="D40" s="3">
        <f>E19</f>
        <v>0</v>
      </c>
      <c r="E40" s="14">
        <f>COUNTIF($G$52:$G$302, D40)</f>
        <v>0</v>
      </c>
      <c r="F40" s="14">
        <f>COUNTIF($H$52:$H$302, D40)</f>
        <v>0</v>
      </c>
      <c r="G40" s="14">
        <f>COUNTIFS($I$52:$I$302, "draw", $B$52:$B$302, D40) + COUNTIFS($I$52:$I$302, "draw", $D$52:$D$302, D40)</f>
        <v>0</v>
      </c>
      <c r="H40" s="14">
        <f t="shared" si="0"/>
        <v>0</v>
      </c>
      <c r="I40" s="3"/>
      <c r="J40" s="4"/>
    </row>
    <row r="41" spans="1:10" ht="20" customHeight="1">
      <c r="A41" s="4"/>
      <c r="B41" s="4"/>
      <c r="C41" s="14">
        <f>_xlfn.RANK.EQ(H41,$H$27:$H$47,0)</f>
        <v>1</v>
      </c>
      <c r="D41" s="3">
        <f>F19</f>
        <v>0</v>
      </c>
      <c r="E41" s="14">
        <f>COUNTIF($G$52:$G$302, D41)</f>
        <v>0</v>
      </c>
      <c r="F41" s="14">
        <f>COUNTIF($H$52:$H$302, D41)</f>
        <v>0</v>
      </c>
      <c r="G41" s="14">
        <f>COUNTIFS($I$52:$I$302, "draw", $B$52:$B$302, D41) + COUNTIFS($I$52:$I$302, "draw", $D$52:$D$302, D41)</f>
        <v>0</v>
      </c>
      <c r="H41" s="14">
        <f t="shared" si="0"/>
        <v>0</v>
      </c>
      <c r="I41" s="3"/>
      <c r="J41" s="4"/>
    </row>
    <row r="42" spans="1:10" ht="20" customHeight="1">
      <c r="A42" s="4"/>
      <c r="B42" s="4"/>
      <c r="C42" s="14">
        <f>_xlfn.RANK.EQ(H42,$H$27:$H$47,0)</f>
        <v>1</v>
      </c>
      <c r="D42" s="3">
        <f>B21</f>
        <v>0</v>
      </c>
      <c r="E42" s="14">
        <f>COUNTIF($G$52:$G$302, D42)</f>
        <v>0</v>
      </c>
      <c r="F42" s="14">
        <f>COUNTIF($H$52:$H$302, D42)</f>
        <v>0</v>
      </c>
      <c r="G42" s="14">
        <f>COUNTIFS($I$52:$I$302, "draw", $B$52:$B$302, D42) + COUNTIFS($I$52:$I$302, "draw", $D$52:$D$302, D42)</f>
        <v>0</v>
      </c>
      <c r="H42" s="14">
        <f t="shared" si="0"/>
        <v>0</v>
      </c>
      <c r="I42" s="3"/>
      <c r="J42" s="4"/>
    </row>
    <row r="43" spans="1:10" ht="20" customHeight="1">
      <c r="A43" s="4"/>
      <c r="B43" s="4"/>
      <c r="C43" s="14">
        <f>_xlfn.RANK.EQ(H43,$H$27:$H$47,0)</f>
        <v>1</v>
      </c>
      <c r="D43" s="3">
        <f>C21</f>
        <v>0</v>
      </c>
      <c r="E43" s="14">
        <f>COUNTIF($G$52:$G$302, D43)</f>
        <v>0</v>
      </c>
      <c r="F43" s="14">
        <f>COUNTIF($H$52:$H$302, D43)</f>
        <v>0</v>
      </c>
      <c r="G43" s="14">
        <f>COUNTIFS($I$52:$I$302, "draw", $B$52:$B$302, D43) + COUNTIFS($I$52:$I$302, "draw", $D$52:$D$302, D43)</f>
        <v>0</v>
      </c>
      <c r="H43" s="14">
        <f t="shared" si="0"/>
        <v>0</v>
      </c>
      <c r="I43" s="3"/>
      <c r="J43" s="4"/>
    </row>
    <row r="44" spans="1:10" ht="20" customHeight="1">
      <c r="A44" s="4"/>
      <c r="B44" s="4"/>
      <c r="C44" s="14">
        <f>_xlfn.RANK.EQ(H44,$H$27:$H$47,0)</f>
        <v>1</v>
      </c>
      <c r="D44" s="3">
        <f>D21</f>
        <v>0</v>
      </c>
      <c r="E44" s="14">
        <f>COUNTIF($G$52:$G$302, D44)</f>
        <v>0</v>
      </c>
      <c r="F44" s="14">
        <f>COUNTIF($H$52:$H$302, D44)</f>
        <v>0</v>
      </c>
      <c r="G44" s="14">
        <f>COUNTIFS($I$52:$I$302, "draw", $B$52:$B$302, D44) + COUNTIFS($I$52:$I$302, "draw", $D$52:$D$302, D44)</f>
        <v>0</v>
      </c>
      <c r="H44" s="14">
        <f t="shared" si="0"/>
        <v>0</v>
      </c>
      <c r="I44" s="3"/>
      <c r="J44" s="4"/>
    </row>
    <row r="45" spans="1:10" ht="20" customHeight="1">
      <c r="A45" s="4"/>
      <c r="B45" s="4"/>
      <c r="C45" s="14">
        <f>_xlfn.RANK.EQ(H45,$H$27:$H$47,0)</f>
        <v>1</v>
      </c>
      <c r="D45" s="3">
        <f>E21</f>
        <v>0</v>
      </c>
      <c r="E45" s="14">
        <f>COUNTIF($G$52:$G$302, D45)</f>
        <v>0</v>
      </c>
      <c r="F45" s="14">
        <f>COUNTIF($H$52:$H$302, D45)</f>
        <v>0</v>
      </c>
      <c r="G45" s="14">
        <f>COUNTIFS($I$52:$I$302, "draw", $B$52:$B$302, D45) + COUNTIFS($I$52:$I$302, "draw", $D$52:$D$302, D45)</f>
        <v>0</v>
      </c>
      <c r="H45" s="14">
        <f t="shared" si="0"/>
        <v>0</v>
      </c>
      <c r="I45" s="3"/>
      <c r="J45" s="4"/>
    </row>
    <row r="46" spans="1:10" ht="20" customHeight="1">
      <c r="A46" s="4"/>
      <c r="B46" s="4"/>
      <c r="C46" s="14">
        <f>_xlfn.RANK.EQ(H46,$H$27:$H$47,0)</f>
        <v>1</v>
      </c>
      <c r="D46" s="3">
        <f>F21</f>
        <v>0</v>
      </c>
      <c r="E46" s="14">
        <f>COUNTIF($G$52:$G$302, D46)</f>
        <v>0</v>
      </c>
      <c r="F46" s="14">
        <f>COUNTIF($H$52:$H$302, D46)</f>
        <v>0</v>
      </c>
      <c r="G46" s="14">
        <f>COUNTIFS($I$52:$I$302, "draw", $B$52:$B$302, D46) + COUNTIFS($I$52:$I$302, "draw", $D$52:$D$302, D46)</f>
        <v>0</v>
      </c>
      <c r="H46" s="14">
        <f t="shared" si="0"/>
        <v>0</v>
      </c>
      <c r="I46" s="3"/>
      <c r="J46" s="4"/>
    </row>
    <row r="47" spans="1:10" ht="20" customHeight="1">
      <c r="A47" s="4"/>
      <c r="B47" s="4"/>
      <c r="C47" s="14">
        <f>_xlfn.RANK.EQ(H47,$H$27:$H$47,0)</f>
        <v>1</v>
      </c>
      <c r="D47" s="3">
        <f>B23</f>
        <v>0</v>
      </c>
      <c r="E47" s="14">
        <f>COUNTIF($G$52:$G$302, D47)</f>
        <v>0</v>
      </c>
      <c r="F47" s="14">
        <f>COUNTIF($H$52:$H$302, D47)</f>
        <v>0</v>
      </c>
      <c r="G47" s="14">
        <f>COUNTIFS($I$52:$I$302, "draw", $B$52:$B$302, D47) + COUNTIFS($I$52:$I$302, "draw", $D$52:$D$302, D47)</f>
        <v>0</v>
      </c>
      <c r="H47" s="14">
        <f t="shared" si="0"/>
        <v>0</v>
      </c>
      <c r="I47" s="3"/>
      <c r="J47" s="4"/>
    </row>
    <row r="48" spans="1:10" ht="20" customHeight="1">
      <c r="A48" s="4"/>
      <c r="B48" s="4"/>
      <c r="C48" s="4"/>
      <c r="D48" s="4"/>
      <c r="E48" s="4"/>
      <c r="F48" s="4"/>
      <c r="G48" s="3"/>
      <c r="H48" s="3"/>
      <c r="I48" s="3"/>
      <c r="J48" s="4"/>
    </row>
    <row r="49" spans="1:10" ht="20" customHeight="1">
      <c r="A49" s="4"/>
      <c r="B49" s="29" t="s">
        <v>42</v>
      </c>
      <c r="C49" s="19"/>
      <c r="D49" s="19"/>
      <c r="E49" s="19"/>
      <c r="F49" s="19"/>
      <c r="G49" s="19"/>
      <c r="H49" s="19"/>
      <c r="I49" s="20"/>
      <c r="J49" s="4"/>
    </row>
    <row r="50" spans="1:10" ht="20" customHeight="1">
      <c r="A50" s="4"/>
      <c r="B50" s="4"/>
      <c r="C50" s="4"/>
      <c r="D50" s="4"/>
      <c r="E50" s="4"/>
      <c r="F50" s="4"/>
      <c r="G50" s="3"/>
      <c r="H50" s="3"/>
      <c r="I50" s="3"/>
      <c r="J50" s="4"/>
    </row>
    <row r="51" spans="1:10" ht="20" customHeight="1">
      <c r="A51" s="15"/>
      <c r="B51" s="18" t="s">
        <v>43</v>
      </c>
      <c r="C51" s="19"/>
      <c r="D51" s="20"/>
      <c r="E51" s="18" t="s">
        <v>44</v>
      </c>
      <c r="F51" s="20"/>
      <c r="G51" s="12" t="s">
        <v>17</v>
      </c>
      <c r="H51" s="12" t="s">
        <v>45</v>
      </c>
      <c r="I51" s="12" t="s">
        <v>23</v>
      </c>
      <c r="J51" s="4"/>
    </row>
    <row r="52" spans="1:10" ht="20" customHeight="1">
      <c r="A52" s="15"/>
      <c r="B52" s="16">
        <f>B15</f>
        <v>0</v>
      </c>
      <c r="C52" s="16" t="s">
        <v>46</v>
      </c>
      <c r="D52" s="16" t="str">
        <f>C23</f>
        <v>BYE</v>
      </c>
      <c r="E52" s="13"/>
      <c r="F52" s="13"/>
      <c r="G52" s="14" t="str">
        <f t="shared" ref="G52:G62" si="1">IF(E52 &gt; F52, B52, IF(F52 &gt; E52, D52, "DRAW"))</f>
        <v>DRAW</v>
      </c>
      <c r="H52" s="14" t="str">
        <f t="shared" ref="H52:H62" si="2">IF(G52 = "draw", "DRAW", IF(G52 = B52, D52, IF(G52 = D52, B52, "")))</f>
        <v>DRAW</v>
      </c>
      <c r="I52" s="14" t="str">
        <f t="shared" ref="I52:I62" si="3">IF(AND(G52="draw", E52&lt;&gt;"", F52&lt;&gt;""), "DRAW", "")</f>
        <v/>
      </c>
      <c r="J52" s="4"/>
    </row>
    <row r="53" spans="1:10" ht="20" customHeight="1">
      <c r="A53" s="15"/>
      <c r="B53" s="16">
        <f>C15</f>
        <v>0</v>
      </c>
      <c r="C53" s="16" t="s">
        <v>46</v>
      </c>
      <c r="D53" s="16">
        <f>B23</f>
        <v>0</v>
      </c>
      <c r="E53" s="13"/>
      <c r="F53" s="13"/>
      <c r="G53" s="14" t="str">
        <f t="shared" si="1"/>
        <v>DRAW</v>
      </c>
      <c r="H53" s="14" t="str">
        <f t="shared" si="2"/>
        <v>DRAW</v>
      </c>
      <c r="I53" s="14" t="str">
        <f t="shared" si="3"/>
        <v/>
      </c>
      <c r="J53" s="4"/>
    </row>
    <row r="54" spans="1:10" ht="20" customHeight="1">
      <c r="A54" s="15"/>
      <c r="B54" s="16">
        <f>D15</f>
        <v>0</v>
      </c>
      <c r="C54" s="16" t="s">
        <v>46</v>
      </c>
      <c r="D54" s="16">
        <f>F21</f>
        <v>0</v>
      </c>
      <c r="E54" s="13"/>
      <c r="F54" s="13"/>
      <c r="G54" s="14" t="str">
        <f t="shared" si="1"/>
        <v>DRAW</v>
      </c>
      <c r="H54" s="14" t="str">
        <f t="shared" si="2"/>
        <v>DRAW</v>
      </c>
      <c r="I54" s="14" t="str">
        <f t="shared" si="3"/>
        <v/>
      </c>
      <c r="J54" s="4"/>
    </row>
    <row r="55" spans="1:10" ht="20" customHeight="1">
      <c r="A55" s="15"/>
      <c r="B55" s="16">
        <f>E15</f>
        <v>0</v>
      </c>
      <c r="C55" s="16" t="s">
        <v>46</v>
      </c>
      <c r="D55" s="16">
        <f>E21</f>
        <v>0</v>
      </c>
      <c r="E55" s="13"/>
      <c r="F55" s="13"/>
      <c r="G55" s="14" t="str">
        <f t="shared" si="1"/>
        <v>DRAW</v>
      </c>
      <c r="H55" s="14" t="str">
        <f t="shared" si="2"/>
        <v>DRAW</v>
      </c>
      <c r="I55" s="14" t="str">
        <f t="shared" si="3"/>
        <v/>
      </c>
      <c r="J55" s="4"/>
    </row>
    <row r="56" spans="1:10" ht="20" customHeight="1">
      <c r="A56" s="15"/>
      <c r="B56" s="16">
        <f>F15</f>
        <v>0</v>
      </c>
      <c r="C56" s="16" t="s">
        <v>46</v>
      </c>
      <c r="D56" s="16">
        <f>D21</f>
        <v>0</v>
      </c>
      <c r="E56" s="13"/>
      <c r="F56" s="13"/>
      <c r="G56" s="14" t="str">
        <f t="shared" si="1"/>
        <v>DRAW</v>
      </c>
      <c r="H56" s="14" t="str">
        <f t="shared" si="2"/>
        <v>DRAW</v>
      </c>
      <c r="I56" s="14" t="str">
        <f t="shared" si="3"/>
        <v/>
      </c>
      <c r="J56" s="4"/>
    </row>
    <row r="57" spans="1:10" ht="20" customHeight="1">
      <c r="A57" s="15"/>
      <c r="B57" s="16">
        <f>B17</f>
        <v>0</v>
      </c>
      <c r="C57" s="16" t="s">
        <v>46</v>
      </c>
      <c r="D57" s="16">
        <f>C21</f>
        <v>0</v>
      </c>
      <c r="E57" s="13"/>
      <c r="F57" s="13"/>
      <c r="G57" s="14" t="str">
        <f t="shared" si="1"/>
        <v>DRAW</v>
      </c>
      <c r="H57" s="14" t="str">
        <f t="shared" si="2"/>
        <v>DRAW</v>
      </c>
      <c r="I57" s="14" t="str">
        <f t="shared" si="3"/>
        <v/>
      </c>
      <c r="J57" s="4"/>
    </row>
    <row r="58" spans="1:10" ht="20" customHeight="1">
      <c r="A58" s="15"/>
      <c r="B58" s="16">
        <f>C17</f>
        <v>0</v>
      </c>
      <c r="C58" s="16" t="s">
        <v>46</v>
      </c>
      <c r="D58" s="16">
        <f>B21</f>
        <v>0</v>
      </c>
      <c r="E58" s="13"/>
      <c r="F58" s="13"/>
      <c r="G58" s="14" t="str">
        <f t="shared" si="1"/>
        <v>DRAW</v>
      </c>
      <c r="H58" s="14" t="str">
        <f t="shared" si="2"/>
        <v>DRAW</v>
      </c>
      <c r="I58" s="14" t="str">
        <f t="shared" si="3"/>
        <v/>
      </c>
      <c r="J58" s="4"/>
    </row>
    <row r="59" spans="1:10" ht="20" customHeight="1">
      <c r="A59" s="15"/>
      <c r="B59" s="16">
        <f>D17</f>
        <v>0</v>
      </c>
      <c r="C59" s="16" t="s">
        <v>46</v>
      </c>
      <c r="D59" s="16">
        <f>F19</f>
        <v>0</v>
      </c>
      <c r="E59" s="13"/>
      <c r="F59" s="13"/>
      <c r="G59" s="14" t="str">
        <f t="shared" si="1"/>
        <v>DRAW</v>
      </c>
      <c r="H59" s="14" t="str">
        <f t="shared" si="2"/>
        <v>DRAW</v>
      </c>
      <c r="I59" s="14" t="str">
        <f t="shared" si="3"/>
        <v/>
      </c>
      <c r="J59" s="4"/>
    </row>
    <row r="60" spans="1:10" ht="20" customHeight="1">
      <c r="A60" s="15"/>
      <c r="B60" s="16">
        <f>E17</f>
        <v>0</v>
      </c>
      <c r="C60" s="16" t="s">
        <v>46</v>
      </c>
      <c r="D60" s="16">
        <f>E19</f>
        <v>0</v>
      </c>
      <c r="E60" s="13"/>
      <c r="F60" s="13"/>
      <c r="G60" s="14" t="str">
        <f t="shared" si="1"/>
        <v>DRAW</v>
      </c>
      <c r="H60" s="14" t="str">
        <f t="shared" si="2"/>
        <v>DRAW</v>
      </c>
      <c r="I60" s="14" t="str">
        <f t="shared" si="3"/>
        <v/>
      </c>
      <c r="J60" s="4"/>
    </row>
    <row r="61" spans="1:10" ht="20" customHeight="1">
      <c r="A61" s="15"/>
      <c r="B61" s="16">
        <f>F17</f>
        <v>0</v>
      </c>
      <c r="C61" s="16" t="s">
        <v>46</v>
      </c>
      <c r="D61" s="16">
        <f>D19</f>
        <v>0</v>
      </c>
      <c r="E61" s="13"/>
      <c r="F61" s="13"/>
      <c r="G61" s="14" t="str">
        <f t="shared" si="1"/>
        <v>DRAW</v>
      </c>
      <c r="H61" s="14" t="str">
        <f t="shared" si="2"/>
        <v>DRAW</v>
      </c>
      <c r="I61" s="14" t="str">
        <f t="shared" si="3"/>
        <v/>
      </c>
      <c r="J61" s="4"/>
    </row>
    <row r="62" spans="1:10" ht="20" customHeight="1">
      <c r="A62" s="15"/>
      <c r="B62" s="16">
        <f>B19</f>
        <v>0</v>
      </c>
      <c r="C62" s="16" t="s">
        <v>46</v>
      </c>
      <c r="D62" s="16">
        <f>C19</f>
        <v>0</v>
      </c>
      <c r="E62" s="13"/>
      <c r="F62" s="13"/>
      <c r="G62" s="14" t="str">
        <f t="shared" si="1"/>
        <v>DRAW</v>
      </c>
      <c r="H62" s="14" t="str">
        <f t="shared" si="2"/>
        <v>DRAW</v>
      </c>
      <c r="I62" s="14" t="str">
        <f t="shared" si="3"/>
        <v/>
      </c>
      <c r="J62" s="4"/>
    </row>
    <row r="63" spans="1:10" ht="20" customHeight="1">
      <c r="A63" s="15"/>
      <c r="B63" s="18" t="s">
        <v>47</v>
      </c>
      <c r="C63" s="19"/>
      <c r="D63" s="20"/>
      <c r="E63" s="18" t="s">
        <v>44</v>
      </c>
      <c r="F63" s="20"/>
      <c r="G63" s="12" t="s">
        <v>17</v>
      </c>
      <c r="H63" s="12" t="s">
        <v>45</v>
      </c>
      <c r="I63" s="12" t="s">
        <v>23</v>
      </c>
      <c r="J63" s="4"/>
    </row>
    <row r="64" spans="1:10" ht="20" customHeight="1">
      <c r="A64" s="17"/>
      <c r="B64" s="16">
        <f>B15</f>
        <v>0</v>
      </c>
      <c r="C64" s="16" t="s">
        <v>46</v>
      </c>
      <c r="D64" s="16">
        <f>B23</f>
        <v>0</v>
      </c>
      <c r="E64" s="13"/>
      <c r="F64" s="13"/>
      <c r="G64" s="14" t="str">
        <f t="shared" ref="G64:G74" si="4">IF(E64 &gt; F64, B64, IF(F64 &gt; E64, D64, "DRAW"))</f>
        <v>DRAW</v>
      </c>
      <c r="H64" s="14" t="str">
        <f t="shared" ref="H64:H74" si="5">IF(G64 = "draw", "DRAW", IF(G64 = B64, D64, IF(G64 = D64, B64, "")))</f>
        <v>DRAW</v>
      </c>
      <c r="I64" s="14" t="str">
        <f t="shared" ref="I64:I74" si="6">IF(AND(G64="draw", E64&lt;&gt;"", F64&lt;&gt;""), "DRAW", "")</f>
        <v/>
      </c>
      <c r="J64" s="4"/>
    </row>
    <row r="65" spans="1:10" ht="20" customHeight="1">
      <c r="A65" s="17"/>
      <c r="B65" s="16" t="str">
        <f>C23</f>
        <v>BYE</v>
      </c>
      <c r="C65" s="16" t="s">
        <v>46</v>
      </c>
      <c r="D65" s="16">
        <f>F21</f>
        <v>0</v>
      </c>
      <c r="E65" s="13"/>
      <c r="F65" s="13"/>
      <c r="G65" s="14" t="str">
        <f t="shared" si="4"/>
        <v>DRAW</v>
      </c>
      <c r="H65" s="14" t="str">
        <f t="shared" si="5"/>
        <v>DRAW</v>
      </c>
      <c r="I65" s="14" t="str">
        <f t="shared" si="6"/>
        <v/>
      </c>
      <c r="J65" s="4"/>
    </row>
    <row r="66" spans="1:10" ht="20" customHeight="1">
      <c r="A66" s="17"/>
      <c r="B66" s="16">
        <f>C15</f>
        <v>0</v>
      </c>
      <c r="C66" s="16" t="s">
        <v>46</v>
      </c>
      <c r="D66" s="16">
        <f>E21</f>
        <v>0</v>
      </c>
      <c r="E66" s="13"/>
      <c r="F66" s="13"/>
      <c r="G66" s="14" t="str">
        <f t="shared" si="4"/>
        <v>DRAW</v>
      </c>
      <c r="H66" s="14" t="str">
        <f t="shared" si="5"/>
        <v>DRAW</v>
      </c>
      <c r="I66" s="14" t="str">
        <f t="shared" si="6"/>
        <v/>
      </c>
      <c r="J66" s="4"/>
    </row>
    <row r="67" spans="1:10" ht="20" customHeight="1">
      <c r="A67" s="17"/>
      <c r="B67" s="16">
        <f>D15</f>
        <v>0</v>
      </c>
      <c r="C67" s="16" t="s">
        <v>46</v>
      </c>
      <c r="D67" s="16">
        <f>D21</f>
        <v>0</v>
      </c>
      <c r="E67" s="13"/>
      <c r="F67" s="13"/>
      <c r="G67" s="14" t="str">
        <f t="shared" si="4"/>
        <v>DRAW</v>
      </c>
      <c r="H67" s="14" t="str">
        <f t="shared" si="5"/>
        <v>DRAW</v>
      </c>
      <c r="I67" s="14" t="str">
        <f t="shared" si="6"/>
        <v/>
      </c>
      <c r="J67" s="4"/>
    </row>
    <row r="68" spans="1:10" ht="20" customHeight="1">
      <c r="A68" s="17"/>
      <c r="B68" s="16">
        <f>E15</f>
        <v>0</v>
      </c>
      <c r="C68" s="16" t="s">
        <v>46</v>
      </c>
      <c r="D68" s="16">
        <f>C21</f>
        <v>0</v>
      </c>
      <c r="E68" s="13"/>
      <c r="F68" s="13"/>
      <c r="G68" s="14" t="str">
        <f t="shared" si="4"/>
        <v>DRAW</v>
      </c>
      <c r="H68" s="14" t="str">
        <f t="shared" si="5"/>
        <v>DRAW</v>
      </c>
      <c r="I68" s="14" t="str">
        <f t="shared" si="6"/>
        <v/>
      </c>
      <c r="J68" s="4"/>
    </row>
    <row r="69" spans="1:10" ht="20" customHeight="1">
      <c r="A69" s="17"/>
      <c r="B69" s="16">
        <f>F15</f>
        <v>0</v>
      </c>
      <c r="C69" s="16" t="s">
        <v>46</v>
      </c>
      <c r="D69" s="16">
        <f>B21</f>
        <v>0</v>
      </c>
      <c r="E69" s="13"/>
      <c r="F69" s="13"/>
      <c r="G69" s="14" t="str">
        <f t="shared" si="4"/>
        <v>DRAW</v>
      </c>
      <c r="H69" s="14" t="str">
        <f t="shared" si="5"/>
        <v>DRAW</v>
      </c>
      <c r="I69" s="14" t="str">
        <f t="shared" si="6"/>
        <v/>
      </c>
      <c r="J69" s="4"/>
    </row>
    <row r="70" spans="1:10" ht="20" customHeight="1">
      <c r="A70" s="17"/>
      <c r="B70" s="16">
        <f>B17</f>
        <v>0</v>
      </c>
      <c r="C70" s="16" t="s">
        <v>46</v>
      </c>
      <c r="D70" s="16">
        <f>F19</f>
        <v>0</v>
      </c>
      <c r="E70" s="13"/>
      <c r="F70" s="13"/>
      <c r="G70" s="14" t="str">
        <f t="shared" si="4"/>
        <v>DRAW</v>
      </c>
      <c r="H70" s="14" t="str">
        <f t="shared" si="5"/>
        <v>DRAW</v>
      </c>
      <c r="I70" s="14" t="str">
        <f t="shared" si="6"/>
        <v/>
      </c>
      <c r="J70" s="4"/>
    </row>
    <row r="71" spans="1:10" ht="20" customHeight="1">
      <c r="A71" s="17"/>
      <c r="B71" s="16">
        <f>C17</f>
        <v>0</v>
      </c>
      <c r="C71" s="16" t="s">
        <v>46</v>
      </c>
      <c r="D71" s="16">
        <f>E19</f>
        <v>0</v>
      </c>
      <c r="E71" s="13"/>
      <c r="F71" s="13"/>
      <c r="G71" s="14" t="str">
        <f t="shared" si="4"/>
        <v>DRAW</v>
      </c>
      <c r="H71" s="14" t="str">
        <f t="shared" si="5"/>
        <v>DRAW</v>
      </c>
      <c r="I71" s="14" t="str">
        <f t="shared" si="6"/>
        <v/>
      </c>
      <c r="J71" s="4"/>
    </row>
    <row r="72" spans="1:10" ht="20" customHeight="1">
      <c r="A72" s="17"/>
      <c r="B72" s="16">
        <f>D17</f>
        <v>0</v>
      </c>
      <c r="C72" s="16" t="s">
        <v>46</v>
      </c>
      <c r="D72" s="16">
        <f>D19</f>
        <v>0</v>
      </c>
      <c r="E72" s="13"/>
      <c r="F72" s="13"/>
      <c r="G72" s="14" t="str">
        <f t="shared" si="4"/>
        <v>DRAW</v>
      </c>
      <c r="H72" s="14" t="str">
        <f t="shared" si="5"/>
        <v>DRAW</v>
      </c>
      <c r="I72" s="14" t="str">
        <f t="shared" si="6"/>
        <v/>
      </c>
      <c r="J72" s="4"/>
    </row>
    <row r="73" spans="1:10" ht="20" customHeight="1">
      <c r="A73" s="17"/>
      <c r="B73" s="16">
        <f>E17</f>
        <v>0</v>
      </c>
      <c r="C73" s="16" t="s">
        <v>46</v>
      </c>
      <c r="D73" s="16">
        <f>C19</f>
        <v>0</v>
      </c>
      <c r="E73" s="13"/>
      <c r="F73" s="13"/>
      <c r="G73" s="14" t="str">
        <f t="shared" si="4"/>
        <v>DRAW</v>
      </c>
      <c r="H73" s="14" t="str">
        <f t="shared" si="5"/>
        <v>DRAW</v>
      </c>
      <c r="I73" s="14" t="str">
        <f t="shared" si="6"/>
        <v/>
      </c>
      <c r="J73" s="4"/>
    </row>
    <row r="74" spans="1:10" ht="20" customHeight="1">
      <c r="A74" s="17"/>
      <c r="B74" s="16">
        <f>F17</f>
        <v>0</v>
      </c>
      <c r="C74" s="16" t="s">
        <v>46</v>
      </c>
      <c r="D74" s="16">
        <f>B19</f>
        <v>0</v>
      </c>
      <c r="E74" s="13"/>
      <c r="F74" s="13"/>
      <c r="G74" s="14" t="str">
        <f t="shared" si="4"/>
        <v>DRAW</v>
      </c>
      <c r="H74" s="14" t="str">
        <f t="shared" si="5"/>
        <v>DRAW</v>
      </c>
      <c r="I74" s="14" t="str">
        <f t="shared" si="6"/>
        <v/>
      </c>
      <c r="J74" s="4"/>
    </row>
    <row r="75" spans="1:10" ht="20" customHeight="1">
      <c r="A75" s="15"/>
      <c r="B75" s="18" t="s">
        <v>48</v>
      </c>
      <c r="C75" s="19"/>
      <c r="D75" s="20"/>
      <c r="E75" s="18" t="s">
        <v>44</v>
      </c>
      <c r="F75" s="20"/>
      <c r="G75" s="12" t="s">
        <v>17</v>
      </c>
      <c r="H75" s="12" t="s">
        <v>45</v>
      </c>
      <c r="I75" s="12" t="s">
        <v>23</v>
      </c>
      <c r="J75" s="4"/>
    </row>
    <row r="76" spans="1:10" ht="20" customHeight="1">
      <c r="A76" s="17"/>
      <c r="B76" s="16">
        <f>B15</f>
        <v>0</v>
      </c>
      <c r="C76" s="16" t="s">
        <v>46</v>
      </c>
      <c r="D76" s="16">
        <f>F21</f>
        <v>0</v>
      </c>
      <c r="E76" s="13"/>
      <c r="F76" s="13"/>
      <c r="G76" s="14" t="str">
        <f t="shared" ref="G76:G86" si="7">IF(E76 &gt; F76, B76, IF(F76 &gt; E76, D76, "DRAW"))</f>
        <v>DRAW</v>
      </c>
      <c r="H76" s="14" t="str">
        <f t="shared" ref="H76:H86" si="8">IF(G76 = "draw", "DRAW", IF(G76 = B76, D76, IF(G76 = D76, B76, "")))</f>
        <v>DRAW</v>
      </c>
      <c r="I76" s="14" t="str">
        <f t="shared" ref="I76:I86" si="9">IF(AND(G76="draw", E76&lt;&gt;"", F76&lt;&gt;""), "DRAW", "")</f>
        <v/>
      </c>
      <c r="J76" s="4"/>
    </row>
    <row r="77" spans="1:10" ht="20" customHeight="1">
      <c r="A77" s="17"/>
      <c r="B77" s="16">
        <f>B23</f>
        <v>0</v>
      </c>
      <c r="C77" s="16" t="s">
        <v>46</v>
      </c>
      <c r="D77" s="16">
        <f>E21</f>
        <v>0</v>
      </c>
      <c r="E77" s="13"/>
      <c r="F77" s="13"/>
      <c r="G77" s="14" t="str">
        <f t="shared" si="7"/>
        <v>DRAW</v>
      </c>
      <c r="H77" s="14" t="str">
        <f t="shared" si="8"/>
        <v>DRAW</v>
      </c>
      <c r="I77" s="14" t="str">
        <f t="shared" si="9"/>
        <v/>
      </c>
      <c r="J77" s="4"/>
    </row>
    <row r="78" spans="1:10" ht="20" customHeight="1">
      <c r="A78" s="17"/>
      <c r="B78" s="16" t="str">
        <f>C23</f>
        <v>BYE</v>
      </c>
      <c r="C78" s="16" t="s">
        <v>46</v>
      </c>
      <c r="D78" s="16">
        <f>D21</f>
        <v>0</v>
      </c>
      <c r="E78" s="13"/>
      <c r="F78" s="13"/>
      <c r="G78" s="14" t="str">
        <f t="shared" si="7"/>
        <v>DRAW</v>
      </c>
      <c r="H78" s="14" t="str">
        <f t="shared" si="8"/>
        <v>DRAW</v>
      </c>
      <c r="I78" s="14" t="str">
        <f t="shared" si="9"/>
        <v/>
      </c>
      <c r="J78" s="4"/>
    </row>
    <row r="79" spans="1:10" ht="20" customHeight="1">
      <c r="A79" s="17"/>
      <c r="B79" s="16">
        <f>C15</f>
        <v>0</v>
      </c>
      <c r="C79" s="16" t="s">
        <v>46</v>
      </c>
      <c r="D79" s="16">
        <f>C21</f>
        <v>0</v>
      </c>
      <c r="E79" s="13"/>
      <c r="F79" s="13"/>
      <c r="G79" s="14" t="str">
        <f t="shared" si="7"/>
        <v>DRAW</v>
      </c>
      <c r="H79" s="14" t="str">
        <f t="shared" si="8"/>
        <v>DRAW</v>
      </c>
      <c r="I79" s="14" t="str">
        <f t="shared" si="9"/>
        <v/>
      </c>
      <c r="J79" s="4"/>
    </row>
    <row r="80" spans="1:10" ht="20" customHeight="1">
      <c r="A80" s="17"/>
      <c r="B80" s="16">
        <f>D15</f>
        <v>0</v>
      </c>
      <c r="C80" s="16" t="s">
        <v>46</v>
      </c>
      <c r="D80" s="16">
        <f>B21</f>
        <v>0</v>
      </c>
      <c r="E80" s="13"/>
      <c r="F80" s="13"/>
      <c r="G80" s="14" t="str">
        <f t="shared" si="7"/>
        <v>DRAW</v>
      </c>
      <c r="H80" s="14" t="str">
        <f t="shared" si="8"/>
        <v>DRAW</v>
      </c>
      <c r="I80" s="14" t="str">
        <f t="shared" si="9"/>
        <v/>
      </c>
      <c r="J80" s="4"/>
    </row>
    <row r="81" spans="1:10" ht="20" customHeight="1">
      <c r="A81" s="17"/>
      <c r="B81" s="16">
        <f>E15</f>
        <v>0</v>
      </c>
      <c r="C81" s="16" t="s">
        <v>46</v>
      </c>
      <c r="D81" s="16">
        <f>F19</f>
        <v>0</v>
      </c>
      <c r="E81" s="13"/>
      <c r="F81" s="13"/>
      <c r="G81" s="14" t="str">
        <f t="shared" si="7"/>
        <v>DRAW</v>
      </c>
      <c r="H81" s="14" t="str">
        <f t="shared" si="8"/>
        <v>DRAW</v>
      </c>
      <c r="I81" s="14" t="str">
        <f t="shared" si="9"/>
        <v/>
      </c>
      <c r="J81" s="4"/>
    </row>
    <row r="82" spans="1:10" ht="20" customHeight="1">
      <c r="A82" s="17"/>
      <c r="B82" s="16">
        <f>F15</f>
        <v>0</v>
      </c>
      <c r="C82" s="16" t="s">
        <v>46</v>
      </c>
      <c r="D82" s="16">
        <f>E19</f>
        <v>0</v>
      </c>
      <c r="E82" s="13"/>
      <c r="F82" s="13"/>
      <c r="G82" s="14" t="str">
        <f t="shared" si="7"/>
        <v>DRAW</v>
      </c>
      <c r="H82" s="14" t="str">
        <f t="shared" si="8"/>
        <v>DRAW</v>
      </c>
      <c r="I82" s="14" t="str">
        <f t="shared" si="9"/>
        <v/>
      </c>
      <c r="J82" s="4"/>
    </row>
    <row r="83" spans="1:10" ht="20" customHeight="1">
      <c r="A83" s="17"/>
      <c r="B83" s="16">
        <f>B17</f>
        <v>0</v>
      </c>
      <c r="C83" s="16" t="s">
        <v>46</v>
      </c>
      <c r="D83" s="16">
        <f>D19</f>
        <v>0</v>
      </c>
      <c r="E83" s="13"/>
      <c r="F83" s="13"/>
      <c r="G83" s="14" t="str">
        <f t="shared" si="7"/>
        <v>DRAW</v>
      </c>
      <c r="H83" s="14" t="str">
        <f t="shared" si="8"/>
        <v>DRAW</v>
      </c>
      <c r="I83" s="14" t="str">
        <f t="shared" si="9"/>
        <v/>
      </c>
      <c r="J83" s="4"/>
    </row>
    <row r="84" spans="1:10" ht="20" customHeight="1">
      <c r="A84" s="17"/>
      <c r="B84" s="16">
        <f>C17</f>
        <v>0</v>
      </c>
      <c r="C84" s="16" t="s">
        <v>46</v>
      </c>
      <c r="D84" s="16">
        <f>C19</f>
        <v>0</v>
      </c>
      <c r="E84" s="13"/>
      <c r="F84" s="13"/>
      <c r="G84" s="14" t="str">
        <f t="shared" si="7"/>
        <v>DRAW</v>
      </c>
      <c r="H84" s="14" t="str">
        <f t="shared" si="8"/>
        <v>DRAW</v>
      </c>
      <c r="I84" s="14" t="str">
        <f t="shared" si="9"/>
        <v/>
      </c>
      <c r="J84" s="4"/>
    </row>
    <row r="85" spans="1:10" ht="20" customHeight="1">
      <c r="A85" s="17"/>
      <c r="B85" s="16">
        <f>D17</f>
        <v>0</v>
      </c>
      <c r="C85" s="16" t="s">
        <v>46</v>
      </c>
      <c r="D85" s="16">
        <f>B19</f>
        <v>0</v>
      </c>
      <c r="E85" s="13"/>
      <c r="F85" s="13"/>
      <c r="G85" s="14" t="str">
        <f t="shared" si="7"/>
        <v>DRAW</v>
      </c>
      <c r="H85" s="14" t="str">
        <f t="shared" si="8"/>
        <v>DRAW</v>
      </c>
      <c r="I85" s="14" t="str">
        <f t="shared" si="9"/>
        <v/>
      </c>
      <c r="J85" s="4"/>
    </row>
    <row r="86" spans="1:10" ht="20" customHeight="1">
      <c r="A86" s="17"/>
      <c r="B86" s="16">
        <f>E17</f>
        <v>0</v>
      </c>
      <c r="C86" s="16" t="s">
        <v>46</v>
      </c>
      <c r="D86" s="16">
        <f>F17</f>
        <v>0</v>
      </c>
      <c r="E86" s="13"/>
      <c r="F86" s="13"/>
      <c r="G86" s="14" t="str">
        <f t="shared" si="7"/>
        <v>DRAW</v>
      </c>
      <c r="H86" s="14" t="str">
        <f t="shared" si="8"/>
        <v>DRAW</v>
      </c>
      <c r="I86" s="14" t="str">
        <f t="shared" si="9"/>
        <v/>
      </c>
      <c r="J86" s="4"/>
    </row>
    <row r="87" spans="1:10" ht="20" customHeight="1">
      <c r="A87" s="15"/>
      <c r="B87" s="18" t="s">
        <v>49</v>
      </c>
      <c r="C87" s="19"/>
      <c r="D87" s="20"/>
      <c r="E87" s="18" t="s">
        <v>44</v>
      </c>
      <c r="F87" s="20"/>
      <c r="G87" s="12" t="s">
        <v>17</v>
      </c>
      <c r="H87" s="12" t="s">
        <v>45</v>
      </c>
      <c r="I87" s="12" t="s">
        <v>23</v>
      </c>
      <c r="J87" s="4"/>
    </row>
    <row r="88" spans="1:10" ht="20" customHeight="1">
      <c r="A88" s="17"/>
      <c r="B88" s="16">
        <f>B15</f>
        <v>0</v>
      </c>
      <c r="C88" s="16" t="s">
        <v>46</v>
      </c>
      <c r="D88" s="16">
        <f>E21</f>
        <v>0</v>
      </c>
      <c r="E88" s="13"/>
      <c r="F88" s="13"/>
      <c r="G88" s="14" t="str">
        <f t="shared" ref="G88:G98" si="10">IF(E88 &gt; F88, B88, IF(F88 &gt; E88, D88, "DRAW"))</f>
        <v>DRAW</v>
      </c>
      <c r="H88" s="14" t="str">
        <f t="shared" ref="H88:H98" si="11">IF(G88 = "draw", "DRAW", IF(G88 = B88, D88, IF(G88 = D88, B88, "")))</f>
        <v>DRAW</v>
      </c>
      <c r="I88" s="14" t="str">
        <f t="shared" ref="I88:I98" si="12">IF(AND(G88="draw", E88&lt;&gt;"", F88&lt;&gt;""), "DRAW", "")</f>
        <v/>
      </c>
      <c r="J88" s="4"/>
    </row>
    <row r="89" spans="1:10" ht="20" customHeight="1">
      <c r="A89" s="17"/>
      <c r="B89" s="16">
        <f>F21</f>
        <v>0</v>
      </c>
      <c r="C89" s="16" t="s">
        <v>46</v>
      </c>
      <c r="D89" s="16">
        <f>D21</f>
        <v>0</v>
      </c>
      <c r="E89" s="13"/>
      <c r="F89" s="13"/>
      <c r="G89" s="14" t="str">
        <f t="shared" si="10"/>
        <v>DRAW</v>
      </c>
      <c r="H89" s="14" t="str">
        <f t="shared" si="11"/>
        <v>DRAW</v>
      </c>
      <c r="I89" s="14" t="str">
        <f t="shared" si="12"/>
        <v/>
      </c>
      <c r="J89" s="4"/>
    </row>
    <row r="90" spans="1:10" ht="20" customHeight="1">
      <c r="A90" s="17"/>
      <c r="B90" s="16">
        <f>B23</f>
        <v>0</v>
      </c>
      <c r="C90" s="16" t="s">
        <v>46</v>
      </c>
      <c r="D90" s="16">
        <f>C21</f>
        <v>0</v>
      </c>
      <c r="E90" s="13"/>
      <c r="F90" s="13"/>
      <c r="G90" s="14" t="str">
        <f t="shared" si="10"/>
        <v>DRAW</v>
      </c>
      <c r="H90" s="14" t="str">
        <f t="shared" si="11"/>
        <v>DRAW</v>
      </c>
      <c r="I90" s="14" t="str">
        <f t="shared" si="12"/>
        <v/>
      </c>
      <c r="J90" s="4"/>
    </row>
    <row r="91" spans="1:10" ht="20" customHeight="1">
      <c r="A91" s="17"/>
      <c r="B91" s="16" t="str">
        <f>C23</f>
        <v>BYE</v>
      </c>
      <c r="C91" s="16" t="s">
        <v>46</v>
      </c>
      <c r="D91" s="16">
        <f>B21</f>
        <v>0</v>
      </c>
      <c r="E91" s="13"/>
      <c r="F91" s="13"/>
      <c r="G91" s="14" t="str">
        <f t="shared" si="10"/>
        <v>DRAW</v>
      </c>
      <c r="H91" s="14" t="str">
        <f t="shared" si="11"/>
        <v>DRAW</v>
      </c>
      <c r="I91" s="14" t="str">
        <f t="shared" si="12"/>
        <v/>
      </c>
      <c r="J91" s="4"/>
    </row>
    <row r="92" spans="1:10" ht="20" customHeight="1">
      <c r="A92" s="17"/>
      <c r="B92" s="16">
        <f>C15</f>
        <v>0</v>
      </c>
      <c r="C92" s="16" t="s">
        <v>46</v>
      </c>
      <c r="D92" s="16">
        <f>F19</f>
        <v>0</v>
      </c>
      <c r="E92" s="13"/>
      <c r="F92" s="13"/>
      <c r="G92" s="14" t="str">
        <f t="shared" si="10"/>
        <v>DRAW</v>
      </c>
      <c r="H92" s="14" t="str">
        <f t="shared" si="11"/>
        <v>DRAW</v>
      </c>
      <c r="I92" s="14" t="str">
        <f t="shared" si="12"/>
        <v/>
      </c>
      <c r="J92" s="4"/>
    </row>
    <row r="93" spans="1:10" ht="20" customHeight="1">
      <c r="A93" s="17"/>
      <c r="B93" s="16">
        <f>D15</f>
        <v>0</v>
      </c>
      <c r="C93" s="16" t="s">
        <v>46</v>
      </c>
      <c r="D93" s="16">
        <f>E19</f>
        <v>0</v>
      </c>
      <c r="E93" s="13"/>
      <c r="F93" s="13"/>
      <c r="G93" s="14" t="str">
        <f t="shared" si="10"/>
        <v>DRAW</v>
      </c>
      <c r="H93" s="14" t="str">
        <f t="shared" si="11"/>
        <v>DRAW</v>
      </c>
      <c r="I93" s="14" t="str">
        <f t="shared" si="12"/>
        <v/>
      </c>
      <c r="J93" s="4"/>
    </row>
    <row r="94" spans="1:10" ht="20" customHeight="1">
      <c r="A94" s="17"/>
      <c r="B94" s="16">
        <f>E15</f>
        <v>0</v>
      </c>
      <c r="C94" s="16" t="s">
        <v>46</v>
      </c>
      <c r="D94" s="16">
        <f>D19</f>
        <v>0</v>
      </c>
      <c r="E94" s="13"/>
      <c r="F94" s="13"/>
      <c r="G94" s="14" t="str">
        <f t="shared" si="10"/>
        <v>DRAW</v>
      </c>
      <c r="H94" s="14" t="str">
        <f t="shared" si="11"/>
        <v>DRAW</v>
      </c>
      <c r="I94" s="14" t="str">
        <f t="shared" si="12"/>
        <v/>
      </c>
      <c r="J94" s="4"/>
    </row>
    <row r="95" spans="1:10" ht="20" customHeight="1">
      <c r="A95" s="17"/>
      <c r="B95" s="16">
        <f>F15</f>
        <v>0</v>
      </c>
      <c r="C95" s="16" t="s">
        <v>46</v>
      </c>
      <c r="D95" s="16">
        <f>C19</f>
        <v>0</v>
      </c>
      <c r="E95" s="13"/>
      <c r="F95" s="13"/>
      <c r="G95" s="14" t="str">
        <f t="shared" si="10"/>
        <v>DRAW</v>
      </c>
      <c r="H95" s="14" t="str">
        <f t="shared" si="11"/>
        <v>DRAW</v>
      </c>
      <c r="I95" s="14" t="str">
        <f t="shared" si="12"/>
        <v/>
      </c>
      <c r="J95" s="4"/>
    </row>
    <row r="96" spans="1:10" ht="20" customHeight="1">
      <c r="A96" s="17"/>
      <c r="B96" s="16">
        <f>B17</f>
        <v>0</v>
      </c>
      <c r="C96" s="16" t="s">
        <v>46</v>
      </c>
      <c r="D96" s="16">
        <f>B19</f>
        <v>0</v>
      </c>
      <c r="E96" s="13"/>
      <c r="F96" s="13"/>
      <c r="G96" s="14" t="str">
        <f t="shared" si="10"/>
        <v>DRAW</v>
      </c>
      <c r="H96" s="14" t="str">
        <f t="shared" si="11"/>
        <v>DRAW</v>
      </c>
      <c r="I96" s="14" t="str">
        <f t="shared" si="12"/>
        <v/>
      </c>
      <c r="J96" s="4"/>
    </row>
    <row r="97" spans="1:10" ht="20" customHeight="1">
      <c r="A97" s="17"/>
      <c r="B97" s="16">
        <f>C17</f>
        <v>0</v>
      </c>
      <c r="C97" s="16" t="s">
        <v>46</v>
      </c>
      <c r="D97" s="16">
        <f>F17</f>
        <v>0</v>
      </c>
      <c r="E97" s="13"/>
      <c r="F97" s="13"/>
      <c r="G97" s="14" t="str">
        <f t="shared" si="10"/>
        <v>DRAW</v>
      </c>
      <c r="H97" s="14" t="str">
        <f t="shared" si="11"/>
        <v>DRAW</v>
      </c>
      <c r="I97" s="14" t="str">
        <f t="shared" si="12"/>
        <v/>
      </c>
      <c r="J97" s="4"/>
    </row>
    <row r="98" spans="1:10" ht="20" customHeight="1">
      <c r="A98" s="17"/>
      <c r="B98" s="16">
        <f>D17</f>
        <v>0</v>
      </c>
      <c r="C98" s="16" t="s">
        <v>46</v>
      </c>
      <c r="D98" s="16">
        <f>E17</f>
        <v>0</v>
      </c>
      <c r="E98" s="13"/>
      <c r="F98" s="13"/>
      <c r="G98" s="14" t="str">
        <f t="shared" si="10"/>
        <v>DRAW</v>
      </c>
      <c r="H98" s="14" t="str">
        <f t="shared" si="11"/>
        <v>DRAW</v>
      </c>
      <c r="I98" s="14" t="str">
        <f t="shared" si="12"/>
        <v/>
      </c>
      <c r="J98" s="4"/>
    </row>
    <row r="99" spans="1:10" ht="20" customHeight="1">
      <c r="A99" s="15"/>
      <c r="B99" s="18" t="s">
        <v>50</v>
      </c>
      <c r="C99" s="19"/>
      <c r="D99" s="20"/>
      <c r="E99" s="18" t="s">
        <v>44</v>
      </c>
      <c r="F99" s="20"/>
      <c r="G99" s="12" t="s">
        <v>17</v>
      </c>
      <c r="H99" s="12" t="s">
        <v>45</v>
      </c>
      <c r="I99" s="12" t="s">
        <v>23</v>
      </c>
      <c r="J99" s="4"/>
    </row>
    <row r="100" spans="1:10" ht="20" customHeight="1">
      <c r="A100" s="17"/>
      <c r="B100" s="16">
        <f>B15</f>
        <v>0</v>
      </c>
      <c r="C100" s="16" t="s">
        <v>46</v>
      </c>
      <c r="D100" s="16">
        <f>D21</f>
        <v>0</v>
      </c>
      <c r="E100" s="13"/>
      <c r="F100" s="13"/>
      <c r="G100" s="14" t="str">
        <f t="shared" ref="G100:G110" si="13">IF(E100 &gt; F100, B100, IF(F100 &gt; E100, D100, "DRAW"))</f>
        <v>DRAW</v>
      </c>
      <c r="H100" s="14" t="str">
        <f t="shared" ref="H100:H110" si="14">IF(G100 = "draw", "DRAW", IF(G100 = B100, D100, IF(G100 = D100, B100, "")))</f>
        <v>DRAW</v>
      </c>
      <c r="I100" s="14" t="str">
        <f t="shared" ref="I100:I110" si="15">IF(AND(G100="draw", E100&lt;&gt;"", F100&lt;&gt;""), "DRAW", "")</f>
        <v/>
      </c>
      <c r="J100" s="4"/>
    </row>
    <row r="101" spans="1:10" ht="20" customHeight="1">
      <c r="A101" s="17"/>
      <c r="B101" s="16">
        <f>E21</f>
        <v>0</v>
      </c>
      <c r="C101" s="16" t="s">
        <v>46</v>
      </c>
      <c r="D101" s="16">
        <f>C21</f>
        <v>0</v>
      </c>
      <c r="E101" s="13"/>
      <c r="F101" s="13"/>
      <c r="G101" s="14" t="str">
        <f t="shared" si="13"/>
        <v>DRAW</v>
      </c>
      <c r="H101" s="14" t="str">
        <f t="shared" si="14"/>
        <v>DRAW</v>
      </c>
      <c r="I101" s="14" t="str">
        <f t="shared" si="15"/>
        <v/>
      </c>
      <c r="J101" s="4"/>
    </row>
    <row r="102" spans="1:10" ht="20" customHeight="1">
      <c r="A102" s="17"/>
      <c r="B102" s="16">
        <f>F21</f>
        <v>0</v>
      </c>
      <c r="C102" s="16" t="s">
        <v>46</v>
      </c>
      <c r="D102" s="16">
        <f>B21</f>
        <v>0</v>
      </c>
      <c r="E102" s="13"/>
      <c r="F102" s="13"/>
      <c r="G102" s="14" t="str">
        <f t="shared" si="13"/>
        <v>DRAW</v>
      </c>
      <c r="H102" s="14" t="str">
        <f t="shared" si="14"/>
        <v>DRAW</v>
      </c>
      <c r="I102" s="14" t="str">
        <f t="shared" si="15"/>
        <v/>
      </c>
      <c r="J102" s="4"/>
    </row>
    <row r="103" spans="1:10" ht="20" customHeight="1">
      <c r="A103" s="17"/>
      <c r="B103" s="16">
        <f>B23</f>
        <v>0</v>
      </c>
      <c r="C103" s="16" t="s">
        <v>46</v>
      </c>
      <c r="D103" s="16">
        <f>F19</f>
        <v>0</v>
      </c>
      <c r="E103" s="13"/>
      <c r="F103" s="13"/>
      <c r="G103" s="14" t="str">
        <f t="shared" si="13"/>
        <v>DRAW</v>
      </c>
      <c r="H103" s="14" t="str">
        <f t="shared" si="14"/>
        <v>DRAW</v>
      </c>
      <c r="I103" s="14" t="str">
        <f t="shared" si="15"/>
        <v/>
      </c>
      <c r="J103" s="4"/>
    </row>
    <row r="104" spans="1:10" ht="20" customHeight="1">
      <c r="A104" s="17"/>
      <c r="B104" s="16" t="str">
        <f>C23</f>
        <v>BYE</v>
      </c>
      <c r="C104" s="16" t="s">
        <v>46</v>
      </c>
      <c r="D104" s="16">
        <f>E19</f>
        <v>0</v>
      </c>
      <c r="E104" s="13"/>
      <c r="F104" s="13"/>
      <c r="G104" s="14" t="str">
        <f t="shared" si="13"/>
        <v>DRAW</v>
      </c>
      <c r="H104" s="14" t="str">
        <f t="shared" si="14"/>
        <v>DRAW</v>
      </c>
      <c r="I104" s="14" t="str">
        <f t="shared" si="15"/>
        <v/>
      </c>
      <c r="J104" s="4"/>
    </row>
    <row r="105" spans="1:10" ht="20" customHeight="1">
      <c r="A105" s="17"/>
      <c r="B105" s="16">
        <f>C15</f>
        <v>0</v>
      </c>
      <c r="C105" s="16" t="s">
        <v>46</v>
      </c>
      <c r="D105" s="16">
        <f>D19</f>
        <v>0</v>
      </c>
      <c r="E105" s="13"/>
      <c r="F105" s="13"/>
      <c r="G105" s="14" t="str">
        <f t="shared" si="13"/>
        <v>DRAW</v>
      </c>
      <c r="H105" s="14" t="str">
        <f t="shared" si="14"/>
        <v>DRAW</v>
      </c>
      <c r="I105" s="14" t="str">
        <f t="shared" si="15"/>
        <v/>
      </c>
      <c r="J105" s="4"/>
    </row>
    <row r="106" spans="1:10" ht="20" customHeight="1">
      <c r="A106" s="17"/>
      <c r="B106" s="16">
        <f>D15</f>
        <v>0</v>
      </c>
      <c r="C106" s="16" t="s">
        <v>46</v>
      </c>
      <c r="D106" s="16">
        <f>C19</f>
        <v>0</v>
      </c>
      <c r="E106" s="13"/>
      <c r="F106" s="13"/>
      <c r="G106" s="14" t="str">
        <f t="shared" si="13"/>
        <v>DRAW</v>
      </c>
      <c r="H106" s="14" t="str">
        <f t="shared" si="14"/>
        <v>DRAW</v>
      </c>
      <c r="I106" s="14" t="str">
        <f t="shared" si="15"/>
        <v/>
      </c>
      <c r="J106" s="4"/>
    </row>
    <row r="107" spans="1:10" ht="20" customHeight="1">
      <c r="A107" s="17"/>
      <c r="B107" s="16">
        <f>E15</f>
        <v>0</v>
      </c>
      <c r="C107" s="16" t="s">
        <v>46</v>
      </c>
      <c r="D107" s="16">
        <f>B19</f>
        <v>0</v>
      </c>
      <c r="E107" s="13"/>
      <c r="F107" s="13"/>
      <c r="G107" s="14" t="str">
        <f t="shared" si="13"/>
        <v>DRAW</v>
      </c>
      <c r="H107" s="14" t="str">
        <f t="shared" si="14"/>
        <v>DRAW</v>
      </c>
      <c r="I107" s="14" t="str">
        <f t="shared" si="15"/>
        <v/>
      </c>
      <c r="J107" s="4"/>
    </row>
    <row r="108" spans="1:10" ht="20" customHeight="1">
      <c r="A108" s="17"/>
      <c r="B108" s="16">
        <f>F15</f>
        <v>0</v>
      </c>
      <c r="C108" s="16" t="s">
        <v>46</v>
      </c>
      <c r="D108" s="16">
        <f>F17</f>
        <v>0</v>
      </c>
      <c r="E108" s="13"/>
      <c r="F108" s="13"/>
      <c r="G108" s="14" t="str">
        <f t="shared" si="13"/>
        <v>DRAW</v>
      </c>
      <c r="H108" s="14" t="str">
        <f t="shared" si="14"/>
        <v>DRAW</v>
      </c>
      <c r="I108" s="14" t="str">
        <f t="shared" si="15"/>
        <v/>
      </c>
      <c r="J108" s="4"/>
    </row>
    <row r="109" spans="1:10" ht="20" customHeight="1">
      <c r="A109" s="17"/>
      <c r="B109" s="16">
        <f>B17</f>
        <v>0</v>
      </c>
      <c r="C109" s="16" t="s">
        <v>46</v>
      </c>
      <c r="D109" s="16">
        <f>E17</f>
        <v>0</v>
      </c>
      <c r="E109" s="13"/>
      <c r="F109" s="13"/>
      <c r="G109" s="14" t="str">
        <f t="shared" si="13"/>
        <v>DRAW</v>
      </c>
      <c r="H109" s="14" t="str">
        <f t="shared" si="14"/>
        <v>DRAW</v>
      </c>
      <c r="I109" s="14" t="str">
        <f t="shared" si="15"/>
        <v/>
      </c>
      <c r="J109" s="4"/>
    </row>
    <row r="110" spans="1:10" ht="20" customHeight="1">
      <c r="A110" s="17"/>
      <c r="B110" s="16">
        <f>C17</f>
        <v>0</v>
      </c>
      <c r="C110" s="16" t="s">
        <v>46</v>
      </c>
      <c r="D110" s="16">
        <f>D17</f>
        <v>0</v>
      </c>
      <c r="E110" s="13"/>
      <c r="F110" s="13"/>
      <c r="G110" s="14" t="str">
        <f t="shared" si="13"/>
        <v>DRAW</v>
      </c>
      <c r="H110" s="14" t="str">
        <f t="shared" si="14"/>
        <v>DRAW</v>
      </c>
      <c r="I110" s="14" t="str">
        <f t="shared" si="15"/>
        <v/>
      </c>
      <c r="J110" s="4"/>
    </row>
    <row r="111" spans="1:10" ht="20" customHeight="1">
      <c r="A111" s="15"/>
      <c r="B111" s="18" t="s">
        <v>51</v>
      </c>
      <c r="C111" s="19"/>
      <c r="D111" s="20"/>
      <c r="E111" s="18" t="s">
        <v>44</v>
      </c>
      <c r="F111" s="20"/>
      <c r="G111" s="12" t="s">
        <v>17</v>
      </c>
      <c r="H111" s="12" t="s">
        <v>45</v>
      </c>
      <c r="I111" s="12" t="s">
        <v>23</v>
      </c>
      <c r="J111" s="4"/>
    </row>
    <row r="112" spans="1:10" ht="20" customHeight="1">
      <c r="A112" s="17"/>
      <c r="B112" s="16">
        <f>B15</f>
        <v>0</v>
      </c>
      <c r="C112" s="16" t="s">
        <v>46</v>
      </c>
      <c r="D112" s="16">
        <f>C21</f>
        <v>0</v>
      </c>
      <c r="E112" s="13"/>
      <c r="F112" s="13"/>
      <c r="G112" s="14" t="str">
        <f t="shared" ref="G112:G122" si="16">IF(E112 &gt; F112, B112, IF(F112 &gt; E112, D112, "DRAW"))</f>
        <v>DRAW</v>
      </c>
      <c r="H112" s="14" t="str">
        <f t="shared" ref="H112:H122" si="17">IF(G112 = "draw", "DRAW", IF(G112 = B112, D112, IF(G112 = D112, B112, "")))</f>
        <v>DRAW</v>
      </c>
      <c r="I112" s="14" t="str">
        <f t="shared" ref="I112:I122" si="18">IF(AND(G112="draw", E112&lt;&gt;"", F112&lt;&gt;""), "DRAW", "")</f>
        <v/>
      </c>
      <c r="J112" s="4"/>
    </row>
    <row r="113" spans="1:10" ht="20" customHeight="1">
      <c r="A113" s="17"/>
      <c r="B113" s="16">
        <f>D21</f>
        <v>0</v>
      </c>
      <c r="C113" s="16" t="s">
        <v>46</v>
      </c>
      <c r="D113" s="16">
        <f>B21</f>
        <v>0</v>
      </c>
      <c r="E113" s="13"/>
      <c r="F113" s="13"/>
      <c r="G113" s="14" t="str">
        <f t="shared" si="16"/>
        <v>DRAW</v>
      </c>
      <c r="H113" s="14" t="str">
        <f t="shared" si="17"/>
        <v>DRAW</v>
      </c>
      <c r="I113" s="14" t="str">
        <f t="shared" si="18"/>
        <v/>
      </c>
      <c r="J113" s="4"/>
    </row>
    <row r="114" spans="1:10" ht="20" customHeight="1">
      <c r="A114" s="17"/>
      <c r="B114" s="16">
        <f>E21</f>
        <v>0</v>
      </c>
      <c r="C114" s="16" t="s">
        <v>46</v>
      </c>
      <c r="D114" s="16">
        <f>F19</f>
        <v>0</v>
      </c>
      <c r="E114" s="13"/>
      <c r="F114" s="13"/>
      <c r="G114" s="14" t="str">
        <f t="shared" si="16"/>
        <v>DRAW</v>
      </c>
      <c r="H114" s="14" t="str">
        <f t="shared" si="17"/>
        <v>DRAW</v>
      </c>
      <c r="I114" s="14" t="str">
        <f t="shared" si="18"/>
        <v/>
      </c>
      <c r="J114" s="4"/>
    </row>
    <row r="115" spans="1:10" ht="20" customHeight="1">
      <c r="A115" s="17"/>
      <c r="B115" s="16">
        <f>F21</f>
        <v>0</v>
      </c>
      <c r="C115" s="16" t="s">
        <v>46</v>
      </c>
      <c r="D115" s="16">
        <f>E19</f>
        <v>0</v>
      </c>
      <c r="E115" s="13"/>
      <c r="F115" s="13"/>
      <c r="G115" s="14" t="str">
        <f t="shared" si="16"/>
        <v>DRAW</v>
      </c>
      <c r="H115" s="14" t="str">
        <f t="shared" si="17"/>
        <v>DRAW</v>
      </c>
      <c r="I115" s="14" t="str">
        <f t="shared" si="18"/>
        <v/>
      </c>
      <c r="J115" s="4"/>
    </row>
    <row r="116" spans="1:10" ht="20" customHeight="1">
      <c r="A116" s="17"/>
      <c r="B116" s="16">
        <f>B23</f>
        <v>0</v>
      </c>
      <c r="C116" s="16" t="s">
        <v>46</v>
      </c>
      <c r="D116" s="16">
        <f>D19</f>
        <v>0</v>
      </c>
      <c r="E116" s="13"/>
      <c r="F116" s="13"/>
      <c r="G116" s="14" t="str">
        <f t="shared" si="16"/>
        <v>DRAW</v>
      </c>
      <c r="H116" s="14" t="str">
        <f t="shared" si="17"/>
        <v>DRAW</v>
      </c>
      <c r="I116" s="14" t="str">
        <f t="shared" si="18"/>
        <v/>
      </c>
      <c r="J116" s="4"/>
    </row>
    <row r="117" spans="1:10" ht="20" customHeight="1">
      <c r="A117" s="17"/>
      <c r="B117" s="16" t="str">
        <f>C23</f>
        <v>BYE</v>
      </c>
      <c r="C117" s="16" t="s">
        <v>46</v>
      </c>
      <c r="D117" s="16">
        <f>C19</f>
        <v>0</v>
      </c>
      <c r="E117" s="13"/>
      <c r="F117" s="13"/>
      <c r="G117" s="14" t="str">
        <f t="shared" si="16"/>
        <v>DRAW</v>
      </c>
      <c r="H117" s="14" t="str">
        <f t="shared" si="17"/>
        <v>DRAW</v>
      </c>
      <c r="I117" s="14" t="str">
        <f t="shared" si="18"/>
        <v/>
      </c>
      <c r="J117" s="4"/>
    </row>
    <row r="118" spans="1:10" ht="20" customHeight="1">
      <c r="A118" s="17"/>
      <c r="B118" s="16">
        <f>C15</f>
        <v>0</v>
      </c>
      <c r="C118" s="16" t="s">
        <v>46</v>
      </c>
      <c r="D118" s="16">
        <f>B19</f>
        <v>0</v>
      </c>
      <c r="E118" s="13"/>
      <c r="F118" s="13"/>
      <c r="G118" s="14" t="str">
        <f t="shared" si="16"/>
        <v>DRAW</v>
      </c>
      <c r="H118" s="14" t="str">
        <f t="shared" si="17"/>
        <v>DRAW</v>
      </c>
      <c r="I118" s="14" t="str">
        <f t="shared" si="18"/>
        <v/>
      </c>
      <c r="J118" s="4"/>
    </row>
    <row r="119" spans="1:10" ht="20" customHeight="1">
      <c r="A119" s="17"/>
      <c r="B119" s="16">
        <f>D15</f>
        <v>0</v>
      </c>
      <c r="C119" s="16" t="s">
        <v>46</v>
      </c>
      <c r="D119" s="16">
        <f>F17</f>
        <v>0</v>
      </c>
      <c r="E119" s="13"/>
      <c r="F119" s="13"/>
      <c r="G119" s="14" t="str">
        <f t="shared" si="16"/>
        <v>DRAW</v>
      </c>
      <c r="H119" s="14" t="str">
        <f t="shared" si="17"/>
        <v>DRAW</v>
      </c>
      <c r="I119" s="14" t="str">
        <f t="shared" si="18"/>
        <v/>
      </c>
      <c r="J119" s="4"/>
    </row>
    <row r="120" spans="1:10" ht="20" customHeight="1">
      <c r="A120" s="17"/>
      <c r="B120" s="16">
        <f>E15</f>
        <v>0</v>
      </c>
      <c r="C120" s="16" t="s">
        <v>46</v>
      </c>
      <c r="D120" s="16">
        <f>E17</f>
        <v>0</v>
      </c>
      <c r="E120" s="13"/>
      <c r="F120" s="13"/>
      <c r="G120" s="14" t="str">
        <f t="shared" si="16"/>
        <v>DRAW</v>
      </c>
      <c r="H120" s="14" t="str">
        <f t="shared" si="17"/>
        <v>DRAW</v>
      </c>
      <c r="I120" s="14" t="str">
        <f t="shared" si="18"/>
        <v/>
      </c>
      <c r="J120" s="4"/>
    </row>
    <row r="121" spans="1:10" ht="20" customHeight="1">
      <c r="A121" s="17"/>
      <c r="B121" s="16">
        <f>F15</f>
        <v>0</v>
      </c>
      <c r="C121" s="16" t="s">
        <v>46</v>
      </c>
      <c r="D121" s="16">
        <f>D17</f>
        <v>0</v>
      </c>
      <c r="E121" s="13"/>
      <c r="F121" s="13"/>
      <c r="G121" s="14" t="str">
        <f t="shared" si="16"/>
        <v>DRAW</v>
      </c>
      <c r="H121" s="14" t="str">
        <f t="shared" si="17"/>
        <v>DRAW</v>
      </c>
      <c r="I121" s="14" t="str">
        <f t="shared" si="18"/>
        <v/>
      </c>
      <c r="J121" s="4"/>
    </row>
    <row r="122" spans="1:10" ht="20" customHeight="1">
      <c r="A122" s="17"/>
      <c r="B122" s="16">
        <f>B17</f>
        <v>0</v>
      </c>
      <c r="C122" s="16" t="s">
        <v>46</v>
      </c>
      <c r="D122" s="16">
        <f>C17</f>
        <v>0</v>
      </c>
      <c r="E122" s="13"/>
      <c r="F122" s="13"/>
      <c r="G122" s="14" t="str">
        <f t="shared" si="16"/>
        <v>DRAW</v>
      </c>
      <c r="H122" s="14" t="str">
        <f t="shared" si="17"/>
        <v>DRAW</v>
      </c>
      <c r="I122" s="14" t="str">
        <f t="shared" si="18"/>
        <v/>
      </c>
      <c r="J122" s="4"/>
    </row>
    <row r="123" spans="1:10" ht="20" customHeight="1">
      <c r="A123" s="15"/>
      <c r="B123" s="18" t="s">
        <v>52</v>
      </c>
      <c r="C123" s="19"/>
      <c r="D123" s="20"/>
      <c r="E123" s="18" t="s">
        <v>44</v>
      </c>
      <c r="F123" s="20"/>
      <c r="G123" s="12" t="s">
        <v>17</v>
      </c>
      <c r="H123" s="12" t="s">
        <v>45</v>
      </c>
      <c r="I123" s="12" t="s">
        <v>23</v>
      </c>
      <c r="J123" s="4"/>
    </row>
    <row r="124" spans="1:10" ht="20" customHeight="1">
      <c r="A124" s="17"/>
      <c r="B124" s="16">
        <f>B15</f>
        <v>0</v>
      </c>
      <c r="C124" s="16" t="s">
        <v>46</v>
      </c>
      <c r="D124" s="16">
        <f>B21</f>
        <v>0</v>
      </c>
      <c r="E124" s="13"/>
      <c r="F124" s="13"/>
      <c r="G124" s="14" t="str">
        <f t="shared" ref="G124:G134" si="19">IF(E124 &gt; F124, B124, IF(F124 &gt; E124, D124, "DRAW"))</f>
        <v>DRAW</v>
      </c>
      <c r="H124" s="14" t="str">
        <f t="shared" ref="H124:H134" si="20">IF(G124 = "draw", "DRAW", IF(G124 = B124, D124, IF(G124 = D124, B124, "")))</f>
        <v>DRAW</v>
      </c>
      <c r="I124" s="14" t="str">
        <f t="shared" ref="I124:I134" si="21">IF(AND(G124="draw", E124&lt;&gt;"", F124&lt;&gt;""), "DRAW", "")</f>
        <v/>
      </c>
      <c r="J124" s="4"/>
    </row>
    <row r="125" spans="1:10" ht="20" customHeight="1">
      <c r="A125" s="17"/>
      <c r="B125" s="16">
        <f>C21</f>
        <v>0</v>
      </c>
      <c r="C125" s="16" t="s">
        <v>46</v>
      </c>
      <c r="D125" s="16">
        <f>F19</f>
        <v>0</v>
      </c>
      <c r="E125" s="13"/>
      <c r="F125" s="13"/>
      <c r="G125" s="14" t="str">
        <f t="shared" si="19"/>
        <v>DRAW</v>
      </c>
      <c r="H125" s="14" t="str">
        <f t="shared" si="20"/>
        <v>DRAW</v>
      </c>
      <c r="I125" s="14" t="str">
        <f t="shared" si="21"/>
        <v/>
      </c>
      <c r="J125" s="4"/>
    </row>
    <row r="126" spans="1:10" ht="20" customHeight="1">
      <c r="A126" s="17"/>
      <c r="B126" s="16">
        <f>D21</f>
        <v>0</v>
      </c>
      <c r="C126" s="16" t="s">
        <v>46</v>
      </c>
      <c r="D126" s="16">
        <f>E19</f>
        <v>0</v>
      </c>
      <c r="E126" s="13"/>
      <c r="F126" s="13"/>
      <c r="G126" s="14" t="str">
        <f t="shared" si="19"/>
        <v>DRAW</v>
      </c>
      <c r="H126" s="14" t="str">
        <f t="shared" si="20"/>
        <v>DRAW</v>
      </c>
      <c r="I126" s="14" t="str">
        <f t="shared" si="21"/>
        <v/>
      </c>
      <c r="J126" s="4"/>
    </row>
    <row r="127" spans="1:10" ht="20" customHeight="1">
      <c r="A127" s="17"/>
      <c r="B127" s="16">
        <f>E21</f>
        <v>0</v>
      </c>
      <c r="C127" s="16" t="s">
        <v>46</v>
      </c>
      <c r="D127" s="16">
        <f>D19</f>
        <v>0</v>
      </c>
      <c r="E127" s="13"/>
      <c r="F127" s="13"/>
      <c r="G127" s="14" t="str">
        <f t="shared" si="19"/>
        <v>DRAW</v>
      </c>
      <c r="H127" s="14" t="str">
        <f t="shared" si="20"/>
        <v>DRAW</v>
      </c>
      <c r="I127" s="14" t="str">
        <f t="shared" si="21"/>
        <v/>
      </c>
      <c r="J127" s="4"/>
    </row>
    <row r="128" spans="1:10" ht="20" customHeight="1">
      <c r="A128" s="17"/>
      <c r="B128" s="16">
        <f>F21</f>
        <v>0</v>
      </c>
      <c r="C128" s="16" t="s">
        <v>46</v>
      </c>
      <c r="D128" s="16">
        <f>C19</f>
        <v>0</v>
      </c>
      <c r="E128" s="13"/>
      <c r="F128" s="13"/>
      <c r="G128" s="14" t="str">
        <f t="shared" si="19"/>
        <v>DRAW</v>
      </c>
      <c r="H128" s="14" t="str">
        <f t="shared" si="20"/>
        <v>DRAW</v>
      </c>
      <c r="I128" s="14" t="str">
        <f t="shared" si="21"/>
        <v/>
      </c>
      <c r="J128" s="4"/>
    </row>
    <row r="129" spans="1:10" ht="20" customHeight="1">
      <c r="A129" s="17"/>
      <c r="B129" s="16">
        <f>B23</f>
        <v>0</v>
      </c>
      <c r="C129" s="16" t="s">
        <v>46</v>
      </c>
      <c r="D129" s="16">
        <f>B19</f>
        <v>0</v>
      </c>
      <c r="E129" s="13"/>
      <c r="F129" s="13"/>
      <c r="G129" s="14" t="str">
        <f t="shared" si="19"/>
        <v>DRAW</v>
      </c>
      <c r="H129" s="14" t="str">
        <f t="shared" si="20"/>
        <v>DRAW</v>
      </c>
      <c r="I129" s="14" t="str">
        <f t="shared" si="21"/>
        <v/>
      </c>
      <c r="J129" s="4"/>
    </row>
    <row r="130" spans="1:10" ht="20" customHeight="1">
      <c r="A130" s="17"/>
      <c r="B130" s="16" t="str">
        <f>C23</f>
        <v>BYE</v>
      </c>
      <c r="C130" s="16" t="s">
        <v>46</v>
      </c>
      <c r="D130" s="16">
        <f>F17</f>
        <v>0</v>
      </c>
      <c r="E130" s="13"/>
      <c r="F130" s="13"/>
      <c r="G130" s="14" t="str">
        <f t="shared" si="19"/>
        <v>DRAW</v>
      </c>
      <c r="H130" s="14" t="str">
        <f t="shared" si="20"/>
        <v>DRAW</v>
      </c>
      <c r="I130" s="14" t="str">
        <f t="shared" si="21"/>
        <v/>
      </c>
      <c r="J130" s="4"/>
    </row>
    <row r="131" spans="1:10" ht="20" customHeight="1">
      <c r="A131" s="17"/>
      <c r="B131" s="16">
        <f>C15</f>
        <v>0</v>
      </c>
      <c r="C131" s="16" t="s">
        <v>46</v>
      </c>
      <c r="D131" s="16">
        <f>E17</f>
        <v>0</v>
      </c>
      <c r="E131" s="13"/>
      <c r="F131" s="13"/>
      <c r="G131" s="14" t="str">
        <f t="shared" si="19"/>
        <v>DRAW</v>
      </c>
      <c r="H131" s="14" t="str">
        <f t="shared" si="20"/>
        <v>DRAW</v>
      </c>
      <c r="I131" s="14" t="str">
        <f t="shared" si="21"/>
        <v/>
      </c>
      <c r="J131" s="4"/>
    </row>
    <row r="132" spans="1:10" ht="20" customHeight="1">
      <c r="A132" s="17"/>
      <c r="B132" s="16">
        <f>D15</f>
        <v>0</v>
      </c>
      <c r="C132" s="16" t="s">
        <v>46</v>
      </c>
      <c r="D132" s="16">
        <f>D17</f>
        <v>0</v>
      </c>
      <c r="E132" s="13"/>
      <c r="F132" s="13"/>
      <c r="G132" s="14" t="str">
        <f t="shared" si="19"/>
        <v>DRAW</v>
      </c>
      <c r="H132" s="14" t="str">
        <f t="shared" si="20"/>
        <v>DRAW</v>
      </c>
      <c r="I132" s="14" t="str">
        <f t="shared" si="21"/>
        <v/>
      </c>
      <c r="J132" s="4"/>
    </row>
    <row r="133" spans="1:10" ht="20" customHeight="1">
      <c r="A133" s="17"/>
      <c r="B133" s="16">
        <f>E15</f>
        <v>0</v>
      </c>
      <c r="C133" s="16" t="s">
        <v>46</v>
      </c>
      <c r="D133" s="16">
        <f>C17</f>
        <v>0</v>
      </c>
      <c r="E133" s="13"/>
      <c r="F133" s="13"/>
      <c r="G133" s="14" t="str">
        <f t="shared" si="19"/>
        <v>DRAW</v>
      </c>
      <c r="H133" s="14" t="str">
        <f t="shared" si="20"/>
        <v>DRAW</v>
      </c>
      <c r="I133" s="14" t="str">
        <f t="shared" si="21"/>
        <v/>
      </c>
      <c r="J133" s="4"/>
    </row>
    <row r="134" spans="1:10" ht="20" customHeight="1">
      <c r="A134" s="17"/>
      <c r="B134" s="16">
        <f>F15</f>
        <v>0</v>
      </c>
      <c r="C134" s="16" t="s">
        <v>46</v>
      </c>
      <c r="D134" s="16">
        <f>B17</f>
        <v>0</v>
      </c>
      <c r="E134" s="13"/>
      <c r="F134" s="13"/>
      <c r="G134" s="14" t="str">
        <f t="shared" si="19"/>
        <v>DRAW</v>
      </c>
      <c r="H134" s="14" t="str">
        <f t="shared" si="20"/>
        <v>DRAW</v>
      </c>
      <c r="I134" s="14" t="str">
        <f t="shared" si="21"/>
        <v/>
      </c>
      <c r="J134" s="4"/>
    </row>
    <row r="135" spans="1:10" ht="20" customHeight="1">
      <c r="A135" s="15"/>
      <c r="B135" s="18" t="s">
        <v>53</v>
      </c>
      <c r="C135" s="19"/>
      <c r="D135" s="20"/>
      <c r="E135" s="18" t="s">
        <v>44</v>
      </c>
      <c r="F135" s="20"/>
      <c r="G135" s="12" t="s">
        <v>17</v>
      </c>
      <c r="H135" s="12" t="s">
        <v>45</v>
      </c>
      <c r="I135" s="12" t="s">
        <v>23</v>
      </c>
      <c r="J135" s="4"/>
    </row>
    <row r="136" spans="1:10" ht="20" customHeight="1">
      <c r="A136" s="17"/>
      <c r="B136" s="16">
        <f>B15</f>
        <v>0</v>
      </c>
      <c r="C136" s="16" t="s">
        <v>46</v>
      </c>
      <c r="D136" s="16">
        <f>F19</f>
        <v>0</v>
      </c>
      <c r="E136" s="13"/>
      <c r="F136" s="13"/>
      <c r="G136" s="14" t="str">
        <f t="shared" ref="G136:G146" si="22">IF(E136 &gt; F136, B136, IF(F136 &gt; E136, D136, "DRAW"))</f>
        <v>DRAW</v>
      </c>
      <c r="H136" s="14" t="str">
        <f t="shared" ref="H136:H146" si="23">IF(G136 = "draw", "DRAW", IF(G136 = B136, D136, IF(G136 = D136, B136, "")))</f>
        <v>DRAW</v>
      </c>
      <c r="I136" s="14" t="str">
        <f t="shared" ref="I136:I146" si="24">IF(AND(G136="draw", E136&lt;&gt;"", F136&lt;&gt;""), "DRAW", "")</f>
        <v/>
      </c>
      <c r="J136" s="4"/>
    </row>
    <row r="137" spans="1:10" ht="20" customHeight="1">
      <c r="A137" s="17"/>
      <c r="B137" s="16">
        <f>B21</f>
        <v>0</v>
      </c>
      <c r="C137" s="16" t="s">
        <v>46</v>
      </c>
      <c r="D137" s="16">
        <f>E19</f>
        <v>0</v>
      </c>
      <c r="E137" s="13"/>
      <c r="F137" s="13"/>
      <c r="G137" s="14" t="str">
        <f t="shared" si="22"/>
        <v>DRAW</v>
      </c>
      <c r="H137" s="14" t="str">
        <f t="shared" si="23"/>
        <v>DRAW</v>
      </c>
      <c r="I137" s="14" t="str">
        <f t="shared" si="24"/>
        <v/>
      </c>
      <c r="J137" s="4"/>
    </row>
    <row r="138" spans="1:10" ht="20" customHeight="1">
      <c r="A138" s="17"/>
      <c r="B138" s="16">
        <f>C21</f>
        <v>0</v>
      </c>
      <c r="C138" s="16" t="s">
        <v>46</v>
      </c>
      <c r="D138" s="16">
        <f>D19</f>
        <v>0</v>
      </c>
      <c r="E138" s="13"/>
      <c r="F138" s="13"/>
      <c r="G138" s="14" t="str">
        <f t="shared" si="22"/>
        <v>DRAW</v>
      </c>
      <c r="H138" s="14" t="str">
        <f t="shared" si="23"/>
        <v>DRAW</v>
      </c>
      <c r="I138" s="14" t="str">
        <f t="shared" si="24"/>
        <v/>
      </c>
      <c r="J138" s="4"/>
    </row>
    <row r="139" spans="1:10" ht="20" customHeight="1">
      <c r="A139" s="17"/>
      <c r="B139" s="16">
        <f>D21</f>
        <v>0</v>
      </c>
      <c r="C139" s="16" t="s">
        <v>46</v>
      </c>
      <c r="D139" s="16">
        <f>C19</f>
        <v>0</v>
      </c>
      <c r="E139" s="13"/>
      <c r="F139" s="13"/>
      <c r="G139" s="14" t="str">
        <f t="shared" si="22"/>
        <v>DRAW</v>
      </c>
      <c r="H139" s="14" t="str">
        <f t="shared" si="23"/>
        <v>DRAW</v>
      </c>
      <c r="I139" s="14" t="str">
        <f t="shared" si="24"/>
        <v/>
      </c>
      <c r="J139" s="4"/>
    </row>
    <row r="140" spans="1:10" ht="20" customHeight="1">
      <c r="A140" s="17"/>
      <c r="B140" s="16">
        <f>E21</f>
        <v>0</v>
      </c>
      <c r="C140" s="16" t="s">
        <v>46</v>
      </c>
      <c r="D140" s="16">
        <f>B19</f>
        <v>0</v>
      </c>
      <c r="E140" s="13"/>
      <c r="F140" s="13"/>
      <c r="G140" s="14" t="str">
        <f t="shared" si="22"/>
        <v>DRAW</v>
      </c>
      <c r="H140" s="14" t="str">
        <f t="shared" si="23"/>
        <v>DRAW</v>
      </c>
      <c r="I140" s="14" t="str">
        <f t="shared" si="24"/>
        <v/>
      </c>
      <c r="J140" s="4"/>
    </row>
    <row r="141" spans="1:10" ht="20" customHeight="1">
      <c r="A141" s="17"/>
      <c r="B141" s="16">
        <f>F21</f>
        <v>0</v>
      </c>
      <c r="C141" s="16" t="s">
        <v>46</v>
      </c>
      <c r="D141" s="16">
        <f>F17</f>
        <v>0</v>
      </c>
      <c r="E141" s="13"/>
      <c r="F141" s="13"/>
      <c r="G141" s="14" t="str">
        <f t="shared" si="22"/>
        <v>DRAW</v>
      </c>
      <c r="H141" s="14" t="str">
        <f t="shared" si="23"/>
        <v>DRAW</v>
      </c>
      <c r="I141" s="14" t="str">
        <f t="shared" si="24"/>
        <v/>
      </c>
      <c r="J141" s="4"/>
    </row>
    <row r="142" spans="1:10" ht="20" customHeight="1">
      <c r="A142" s="17"/>
      <c r="B142" s="16">
        <f>B23</f>
        <v>0</v>
      </c>
      <c r="C142" s="16" t="s">
        <v>46</v>
      </c>
      <c r="D142" s="16">
        <f>E17</f>
        <v>0</v>
      </c>
      <c r="E142" s="13"/>
      <c r="F142" s="13"/>
      <c r="G142" s="14" t="str">
        <f t="shared" si="22"/>
        <v>DRAW</v>
      </c>
      <c r="H142" s="14" t="str">
        <f t="shared" si="23"/>
        <v>DRAW</v>
      </c>
      <c r="I142" s="14" t="str">
        <f t="shared" si="24"/>
        <v/>
      </c>
      <c r="J142" s="4"/>
    </row>
    <row r="143" spans="1:10" ht="20" customHeight="1">
      <c r="A143" s="17"/>
      <c r="B143" s="16" t="str">
        <f>C23</f>
        <v>BYE</v>
      </c>
      <c r="C143" s="16" t="s">
        <v>46</v>
      </c>
      <c r="D143" s="16">
        <f>D17</f>
        <v>0</v>
      </c>
      <c r="E143" s="13"/>
      <c r="F143" s="13"/>
      <c r="G143" s="14" t="str">
        <f t="shared" si="22"/>
        <v>DRAW</v>
      </c>
      <c r="H143" s="14" t="str">
        <f t="shared" si="23"/>
        <v>DRAW</v>
      </c>
      <c r="I143" s="14" t="str">
        <f t="shared" si="24"/>
        <v/>
      </c>
      <c r="J143" s="4"/>
    </row>
    <row r="144" spans="1:10" ht="20" customHeight="1">
      <c r="A144" s="17"/>
      <c r="B144" s="16">
        <f>C15</f>
        <v>0</v>
      </c>
      <c r="C144" s="16" t="s">
        <v>46</v>
      </c>
      <c r="D144" s="16">
        <f>C17</f>
        <v>0</v>
      </c>
      <c r="E144" s="13"/>
      <c r="F144" s="13"/>
      <c r="G144" s="14" t="str">
        <f t="shared" si="22"/>
        <v>DRAW</v>
      </c>
      <c r="H144" s="14" t="str">
        <f t="shared" si="23"/>
        <v>DRAW</v>
      </c>
      <c r="I144" s="14" t="str">
        <f t="shared" si="24"/>
        <v/>
      </c>
      <c r="J144" s="4"/>
    </row>
    <row r="145" spans="1:10" ht="20" customHeight="1">
      <c r="A145" s="17"/>
      <c r="B145" s="16">
        <f>D15</f>
        <v>0</v>
      </c>
      <c r="C145" s="16" t="s">
        <v>46</v>
      </c>
      <c r="D145" s="16">
        <f>B17</f>
        <v>0</v>
      </c>
      <c r="E145" s="13"/>
      <c r="F145" s="13"/>
      <c r="G145" s="14" t="str">
        <f t="shared" si="22"/>
        <v>DRAW</v>
      </c>
      <c r="H145" s="14" t="str">
        <f t="shared" si="23"/>
        <v>DRAW</v>
      </c>
      <c r="I145" s="14" t="str">
        <f t="shared" si="24"/>
        <v/>
      </c>
      <c r="J145" s="4"/>
    </row>
    <row r="146" spans="1:10" ht="20" customHeight="1">
      <c r="A146" s="17"/>
      <c r="B146" s="16">
        <f>E15</f>
        <v>0</v>
      </c>
      <c r="C146" s="16" t="s">
        <v>46</v>
      </c>
      <c r="D146" s="16">
        <f>F15</f>
        <v>0</v>
      </c>
      <c r="E146" s="13"/>
      <c r="F146" s="13"/>
      <c r="G146" s="14" t="str">
        <f t="shared" si="22"/>
        <v>DRAW</v>
      </c>
      <c r="H146" s="14" t="str">
        <f t="shared" si="23"/>
        <v>DRAW</v>
      </c>
      <c r="I146" s="14" t="str">
        <f t="shared" si="24"/>
        <v/>
      </c>
      <c r="J146" s="4"/>
    </row>
    <row r="147" spans="1:10" ht="20" customHeight="1">
      <c r="A147" s="15"/>
      <c r="B147" s="18" t="s">
        <v>54</v>
      </c>
      <c r="C147" s="19"/>
      <c r="D147" s="20"/>
      <c r="E147" s="18" t="s">
        <v>44</v>
      </c>
      <c r="F147" s="20"/>
      <c r="G147" s="12" t="s">
        <v>17</v>
      </c>
      <c r="H147" s="12" t="s">
        <v>45</v>
      </c>
      <c r="I147" s="12" t="s">
        <v>23</v>
      </c>
      <c r="J147" s="4"/>
    </row>
    <row r="148" spans="1:10" ht="20" customHeight="1">
      <c r="A148" s="17"/>
      <c r="B148" s="16">
        <f>B15</f>
        <v>0</v>
      </c>
      <c r="C148" s="16" t="s">
        <v>46</v>
      </c>
      <c r="D148" s="16">
        <f>E19</f>
        <v>0</v>
      </c>
      <c r="E148" s="13"/>
      <c r="F148" s="13"/>
      <c r="G148" s="14" t="str">
        <f t="shared" ref="G148:G158" si="25">IF(E148 &gt; F148, B148, IF(F148 &gt; E148, D148, "DRAW"))</f>
        <v>DRAW</v>
      </c>
      <c r="H148" s="14" t="str">
        <f t="shared" ref="H148:H158" si="26">IF(G148 = "draw", "DRAW", IF(G148 = B148, D148, IF(G148 = D148, B148, "")))</f>
        <v>DRAW</v>
      </c>
      <c r="I148" s="14" t="str">
        <f t="shared" ref="I148:I158" si="27">IF(AND(G148="draw", E148&lt;&gt;"", F148&lt;&gt;""), "DRAW", "")</f>
        <v/>
      </c>
      <c r="J148" s="4"/>
    </row>
    <row r="149" spans="1:10" ht="20" customHeight="1">
      <c r="A149" s="17"/>
      <c r="B149" s="16">
        <f>F19</f>
        <v>0</v>
      </c>
      <c r="C149" s="16" t="s">
        <v>46</v>
      </c>
      <c r="D149" s="16">
        <f>D19</f>
        <v>0</v>
      </c>
      <c r="E149" s="13"/>
      <c r="F149" s="13"/>
      <c r="G149" s="14" t="str">
        <f t="shared" si="25"/>
        <v>DRAW</v>
      </c>
      <c r="H149" s="14" t="str">
        <f t="shared" si="26"/>
        <v>DRAW</v>
      </c>
      <c r="I149" s="14" t="str">
        <f t="shared" si="27"/>
        <v/>
      </c>
      <c r="J149" s="4"/>
    </row>
    <row r="150" spans="1:10" ht="20" customHeight="1">
      <c r="A150" s="17"/>
      <c r="B150" s="16">
        <f>B21</f>
        <v>0</v>
      </c>
      <c r="C150" s="16" t="s">
        <v>46</v>
      </c>
      <c r="D150" s="16">
        <f>C19</f>
        <v>0</v>
      </c>
      <c r="E150" s="13"/>
      <c r="F150" s="13"/>
      <c r="G150" s="14" t="str">
        <f t="shared" si="25"/>
        <v>DRAW</v>
      </c>
      <c r="H150" s="14" t="str">
        <f t="shared" si="26"/>
        <v>DRAW</v>
      </c>
      <c r="I150" s="14" t="str">
        <f t="shared" si="27"/>
        <v/>
      </c>
      <c r="J150" s="4"/>
    </row>
    <row r="151" spans="1:10" ht="20" customHeight="1">
      <c r="A151" s="17"/>
      <c r="B151" s="16">
        <f>C21</f>
        <v>0</v>
      </c>
      <c r="C151" s="16" t="s">
        <v>46</v>
      </c>
      <c r="D151" s="16">
        <f>B19</f>
        <v>0</v>
      </c>
      <c r="E151" s="13"/>
      <c r="F151" s="13"/>
      <c r="G151" s="14" t="str">
        <f t="shared" si="25"/>
        <v>DRAW</v>
      </c>
      <c r="H151" s="14" t="str">
        <f t="shared" si="26"/>
        <v>DRAW</v>
      </c>
      <c r="I151" s="14" t="str">
        <f t="shared" si="27"/>
        <v/>
      </c>
      <c r="J151" s="4"/>
    </row>
    <row r="152" spans="1:10" ht="20" customHeight="1">
      <c r="A152" s="17"/>
      <c r="B152" s="16">
        <f>D21</f>
        <v>0</v>
      </c>
      <c r="C152" s="16" t="s">
        <v>46</v>
      </c>
      <c r="D152" s="16">
        <f>F17</f>
        <v>0</v>
      </c>
      <c r="E152" s="13"/>
      <c r="F152" s="13"/>
      <c r="G152" s="14" t="str">
        <f t="shared" si="25"/>
        <v>DRAW</v>
      </c>
      <c r="H152" s="14" t="str">
        <f t="shared" si="26"/>
        <v>DRAW</v>
      </c>
      <c r="I152" s="14" t="str">
        <f t="shared" si="27"/>
        <v/>
      </c>
      <c r="J152" s="4"/>
    </row>
    <row r="153" spans="1:10" ht="20" customHeight="1">
      <c r="A153" s="17"/>
      <c r="B153" s="16">
        <f>E21</f>
        <v>0</v>
      </c>
      <c r="C153" s="16" t="s">
        <v>46</v>
      </c>
      <c r="D153" s="16">
        <f>E17</f>
        <v>0</v>
      </c>
      <c r="E153" s="13"/>
      <c r="F153" s="13"/>
      <c r="G153" s="14" t="str">
        <f t="shared" si="25"/>
        <v>DRAW</v>
      </c>
      <c r="H153" s="14" t="str">
        <f t="shared" si="26"/>
        <v>DRAW</v>
      </c>
      <c r="I153" s="14" t="str">
        <f t="shared" si="27"/>
        <v/>
      </c>
      <c r="J153" s="4"/>
    </row>
    <row r="154" spans="1:10" ht="20" customHeight="1">
      <c r="A154" s="17"/>
      <c r="B154" s="16">
        <f>F21</f>
        <v>0</v>
      </c>
      <c r="C154" s="16" t="s">
        <v>46</v>
      </c>
      <c r="D154" s="16">
        <f>D17</f>
        <v>0</v>
      </c>
      <c r="E154" s="13"/>
      <c r="F154" s="13"/>
      <c r="G154" s="14" t="str">
        <f t="shared" si="25"/>
        <v>DRAW</v>
      </c>
      <c r="H154" s="14" t="str">
        <f t="shared" si="26"/>
        <v>DRAW</v>
      </c>
      <c r="I154" s="14" t="str">
        <f t="shared" si="27"/>
        <v/>
      </c>
      <c r="J154" s="4"/>
    </row>
    <row r="155" spans="1:10" ht="20" customHeight="1">
      <c r="A155" s="17"/>
      <c r="B155" s="16">
        <f>B23</f>
        <v>0</v>
      </c>
      <c r="C155" s="16" t="s">
        <v>46</v>
      </c>
      <c r="D155" s="16">
        <f>C17</f>
        <v>0</v>
      </c>
      <c r="E155" s="13"/>
      <c r="F155" s="13"/>
      <c r="G155" s="14" t="str">
        <f t="shared" si="25"/>
        <v>DRAW</v>
      </c>
      <c r="H155" s="14" t="str">
        <f t="shared" si="26"/>
        <v>DRAW</v>
      </c>
      <c r="I155" s="14" t="str">
        <f t="shared" si="27"/>
        <v/>
      </c>
      <c r="J155" s="4"/>
    </row>
    <row r="156" spans="1:10" ht="20" customHeight="1">
      <c r="A156" s="17"/>
      <c r="B156" s="16" t="str">
        <f>C23</f>
        <v>BYE</v>
      </c>
      <c r="C156" s="16" t="s">
        <v>46</v>
      </c>
      <c r="D156" s="16">
        <f>B17</f>
        <v>0</v>
      </c>
      <c r="E156" s="13"/>
      <c r="F156" s="13"/>
      <c r="G156" s="14" t="str">
        <f t="shared" si="25"/>
        <v>DRAW</v>
      </c>
      <c r="H156" s="14" t="str">
        <f t="shared" si="26"/>
        <v>DRAW</v>
      </c>
      <c r="I156" s="14" t="str">
        <f t="shared" si="27"/>
        <v/>
      </c>
      <c r="J156" s="4"/>
    </row>
    <row r="157" spans="1:10" ht="20" customHeight="1">
      <c r="A157" s="17"/>
      <c r="B157" s="16">
        <f>C15</f>
        <v>0</v>
      </c>
      <c r="C157" s="16" t="s">
        <v>46</v>
      </c>
      <c r="D157" s="16">
        <f>F15</f>
        <v>0</v>
      </c>
      <c r="E157" s="13"/>
      <c r="F157" s="13"/>
      <c r="G157" s="14" t="str">
        <f t="shared" si="25"/>
        <v>DRAW</v>
      </c>
      <c r="H157" s="14" t="str">
        <f t="shared" si="26"/>
        <v>DRAW</v>
      </c>
      <c r="I157" s="14" t="str">
        <f t="shared" si="27"/>
        <v/>
      </c>
      <c r="J157" s="4"/>
    </row>
    <row r="158" spans="1:10" ht="20" customHeight="1">
      <c r="A158" s="17"/>
      <c r="B158" s="16">
        <f>D15</f>
        <v>0</v>
      </c>
      <c r="C158" s="16" t="s">
        <v>46</v>
      </c>
      <c r="D158" s="16">
        <f>E15</f>
        <v>0</v>
      </c>
      <c r="E158" s="13"/>
      <c r="F158" s="13"/>
      <c r="G158" s="14" t="str">
        <f t="shared" si="25"/>
        <v>DRAW</v>
      </c>
      <c r="H158" s="14" t="str">
        <f t="shared" si="26"/>
        <v>DRAW</v>
      </c>
      <c r="I158" s="14" t="str">
        <f t="shared" si="27"/>
        <v/>
      </c>
      <c r="J158" s="4"/>
    </row>
    <row r="159" spans="1:10" ht="20" customHeight="1">
      <c r="A159" s="4"/>
      <c r="B159" s="18" t="s">
        <v>55</v>
      </c>
      <c r="C159" s="19"/>
      <c r="D159" s="20"/>
      <c r="E159" s="18" t="s">
        <v>44</v>
      </c>
      <c r="F159" s="20"/>
      <c r="G159" s="12" t="s">
        <v>17</v>
      </c>
      <c r="H159" s="12" t="s">
        <v>45</v>
      </c>
      <c r="I159" s="12" t="s">
        <v>23</v>
      </c>
      <c r="J159" s="4"/>
    </row>
    <row r="160" spans="1:10" ht="20" customHeight="1">
      <c r="A160" s="4"/>
      <c r="B160" s="16">
        <f>B15</f>
        <v>0</v>
      </c>
      <c r="C160" s="16" t="s">
        <v>46</v>
      </c>
      <c r="D160" s="16">
        <f>D19</f>
        <v>0</v>
      </c>
      <c r="E160" s="13"/>
      <c r="F160" s="13"/>
      <c r="G160" s="14" t="str">
        <f t="shared" ref="G160:G170" si="28">IF(E160 &gt; F160, B160, IF(F160 &gt; E160, D160, "DRAW"))</f>
        <v>DRAW</v>
      </c>
      <c r="H160" s="14" t="str">
        <f t="shared" ref="H160:H170" si="29">IF(G160 = "draw", "DRAW", IF(G160 = B160, D160, IF(G160 = D160, B160, "")))</f>
        <v>DRAW</v>
      </c>
      <c r="I160" s="14" t="str">
        <f t="shared" ref="I160:I170" si="30">IF(AND(G160="draw", E160&lt;&gt;"", F160&lt;&gt;""), "DRAW", "")</f>
        <v/>
      </c>
      <c r="J160" s="4"/>
    </row>
    <row r="161" spans="1:10" ht="20" customHeight="1">
      <c r="A161" s="4"/>
      <c r="B161" s="16">
        <f>E19</f>
        <v>0</v>
      </c>
      <c r="C161" s="16" t="s">
        <v>46</v>
      </c>
      <c r="D161" s="16">
        <f>C19</f>
        <v>0</v>
      </c>
      <c r="E161" s="13"/>
      <c r="F161" s="13"/>
      <c r="G161" s="14" t="str">
        <f t="shared" si="28"/>
        <v>DRAW</v>
      </c>
      <c r="H161" s="14" t="str">
        <f t="shared" si="29"/>
        <v>DRAW</v>
      </c>
      <c r="I161" s="14" t="str">
        <f t="shared" si="30"/>
        <v/>
      </c>
      <c r="J161" s="4"/>
    </row>
    <row r="162" spans="1:10" ht="20" customHeight="1">
      <c r="A162" s="4"/>
      <c r="B162" s="16">
        <f>F19</f>
        <v>0</v>
      </c>
      <c r="C162" s="16" t="s">
        <v>46</v>
      </c>
      <c r="D162" s="16">
        <f>B19</f>
        <v>0</v>
      </c>
      <c r="E162" s="13"/>
      <c r="F162" s="13"/>
      <c r="G162" s="14" t="str">
        <f t="shared" si="28"/>
        <v>DRAW</v>
      </c>
      <c r="H162" s="14" t="str">
        <f t="shared" si="29"/>
        <v>DRAW</v>
      </c>
      <c r="I162" s="14" t="str">
        <f t="shared" si="30"/>
        <v/>
      </c>
      <c r="J162" s="4"/>
    </row>
    <row r="163" spans="1:10" ht="20" customHeight="1">
      <c r="A163" s="4"/>
      <c r="B163" s="16">
        <f>B21</f>
        <v>0</v>
      </c>
      <c r="C163" s="16" t="s">
        <v>46</v>
      </c>
      <c r="D163" s="16">
        <f>F17</f>
        <v>0</v>
      </c>
      <c r="E163" s="13"/>
      <c r="F163" s="13"/>
      <c r="G163" s="14" t="str">
        <f t="shared" si="28"/>
        <v>DRAW</v>
      </c>
      <c r="H163" s="14" t="str">
        <f t="shared" si="29"/>
        <v>DRAW</v>
      </c>
      <c r="I163" s="14" t="str">
        <f t="shared" si="30"/>
        <v/>
      </c>
      <c r="J163" s="4"/>
    </row>
    <row r="164" spans="1:10" ht="20" customHeight="1">
      <c r="A164" s="4"/>
      <c r="B164" s="16">
        <f>C21</f>
        <v>0</v>
      </c>
      <c r="C164" s="16" t="s">
        <v>46</v>
      </c>
      <c r="D164" s="16">
        <f>E17</f>
        <v>0</v>
      </c>
      <c r="E164" s="13"/>
      <c r="F164" s="13"/>
      <c r="G164" s="14" t="str">
        <f t="shared" si="28"/>
        <v>DRAW</v>
      </c>
      <c r="H164" s="14" t="str">
        <f t="shared" si="29"/>
        <v>DRAW</v>
      </c>
      <c r="I164" s="14" t="str">
        <f t="shared" si="30"/>
        <v/>
      </c>
      <c r="J164" s="4"/>
    </row>
    <row r="165" spans="1:10" ht="20" customHeight="1">
      <c r="A165" s="4"/>
      <c r="B165" s="16">
        <f>D21</f>
        <v>0</v>
      </c>
      <c r="C165" s="16" t="s">
        <v>46</v>
      </c>
      <c r="D165" s="16">
        <f>D17</f>
        <v>0</v>
      </c>
      <c r="E165" s="13"/>
      <c r="F165" s="13"/>
      <c r="G165" s="14" t="str">
        <f t="shared" si="28"/>
        <v>DRAW</v>
      </c>
      <c r="H165" s="14" t="str">
        <f t="shared" si="29"/>
        <v>DRAW</v>
      </c>
      <c r="I165" s="14" t="str">
        <f t="shared" si="30"/>
        <v/>
      </c>
      <c r="J165" s="4"/>
    </row>
    <row r="166" spans="1:10" ht="20" customHeight="1">
      <c r="A166" s="4"/>
      <c r="B166" s="16">
        <f>E21</f>
        <v>0</v>
      </c>
      <c r="C166" s="16" t="s">
        <v>46</v>
      </c>
      <c r="D166" s="16">
        <f>C17</f>
        <v>0</v>
      </c>
      <c r="E166" s="13"/>
      <c r="F166" s="13"/>
      <c r="G166" s="14" t="str">
        <f t="shared" si="28"/>
        <v>DRAW</v>
      </c>
      <c r="H166" s="14" t="str">
        <f t="shared" si="29"/>
        <v>DRAW</v>
      </c>
      <c r="I166" s="14" t="str">
        <f t="shared" si="30"/>
        <v/>
      </c>
      <c r="J166" s="4"/>
    </row>
    <row r="167" spans="1:10" ht="20" customHeight="1">
      <c r="A167" s="4"/>
      <c r="B167" s="16">
        <f>F21</f>
        <v>0</v>
      </c>
      <c r="C167" s="16" t="s">
        <v>46</v>
      </c>
      <c r="D167" s="16">
        <f>B17</f>
        <v>0</v>
      </c>
      <c r="E167" s="13"/>
      <c r="F167" s="13"/>
      <c r="G167" s="14" t="str">
        <f t="shared" si="28"/>
        <v>DRAW</v>
      </c>
      <c r="H167" s="14" t="str">
        <f t="shared" si="29"/>
        <v>DRAW</v>
      </c>
      <c r="I167" s="14" t="str">
        <f t="shared" si="30"/>
        <v/>
      </c>
      <c r="J167" s="4"/>
    </row>
    <row r="168" spans="1:10" ht="20" customHeight="1">
      <c r="A168" s="4"/>
      <c r="B168" s="16">
        <f>B23</f>
        <v>0</v>
      </c>
      <c r="C168" s="16" t="s">
        <v>46</v>
      </c>
      <c r="D168" s="16">
        <f>F15</f>
        <v>0</v>
      </c>
      <c r="E168" s="13"/>
      <c r="F168" s="13"/>
      <c r="G168" s="14" t="str">
        <f t="shared" si="28"/>
        <v>DRAW</v>
      </c>
      <c r="H168" s="14" t="str">
        <f t="shared" si="29"/>
        <v>DRAW</v>
      </c>
      <c r="I168" s="14" t="str">
        <f t="shared" si="30"/>
        <v/>
      </c>
      <c r="J168" s="4"/>
    </row>
    <row r="169" spans="1:10" ht="20" customHeight="1">
      <c r="A169" s="4"/>
      <c r="B169" s="16" t="str">
        <f>C23</f>
        <v>BYE</v>
      </c>
      <c r="C169" s="16" t="s">
        <v>46</v>
      </c>
      <c r="D169" s="16">
        <f>E15</f>
        <v>0</v>
      </c>
      <c r="E169" s="13"/>
      <c r="F169" s="13"/>
      <c r="G169" s="14" t="str">
        <f t="shared" si="28"/>
        <v>DRAW</v>
      </c>
      <c r="H169" s="14" t="str">
        <f t="shared" si="29"/>
        <v>DRAW</v>
      </c>
      <c r="I169" s="14" t="str">
        <f t="shared" si="30"/>
        <v/>
      </c>
      <c r="J169" s="4"/>
    </row>
    <row r="170" spans="1:10" ht="20" customHeight="1">
      <c r="A170" s="4"/>
      <c r="B170" s="16">
        <f>C15</f>
        <v>0</v>
      </c>
      <c r="C170" s="16" t="s">
        <v>46</v>
      </c>
      <c r="D170" s="16">
        <f>D15</f>
        <v>0</v>
      </c>
      <c r="E170" s="13"/>
      <c r="F170" s="13"/>
      <c r="G170" s="14" t="str">
        <f t="shared" si="28"/>
        <v>DRAW</v>
      </c>
      <c r="H170" s="14" t="str">
        <f t="shared" si="29"/>
        <v>DRAW</v>
      </c>
      <c r="I170" s="14" t="str">
        <f t="shared" si="30"/>
        <v/>
      </c>
      <c r="J170" s="4"/>
    </row>
    <row r="171" spans="1:10" ht="20" customHeight="1">
      <c r="A171" s="4"/>
      <c r="B171" s="18" t="s">
        <v>56</v>
      </c>
      <c r="C171" s="19"/>
      <c r="D171" s="20"/>
      <c r="E171" s="18" t="s">
        <v>44</v>
      </c>
      <c r="F171" s="20"/>
      <c r="G171" s="12" t="s">
        <v>17</v>
      </c>
      <c r="H171" s="12" t="s">
        <v>45</v>
      </c>
      <c r="I171" s="12" t="s">
        <v>23</v>
      </c>
      <c r="J171" s="4"/>
    </row>
    <row r="172" spans="1:10" ht="20" customHeight="1">
      <c r="A172" s="4"/>
      <c r="B172" s="16">
        <f>B15</f>
        <v>0</v>
      </c>
      <c r="C172" s="16" t="s">
        <v>46</v>
      </c>
      <c r="D172" s="16">
        <f>C19</f>
        <v>0</v>
      </c>
      <c r="E172" s="13"/>
      <c r="F172" s="13"/>
      <c r="G172" s="14" t="str">
        <f t="shared" ref="G172:G182" si="31">IF(E172 &gt; F172, B172, IF(F172 &gt; E172, D172, "DRAW"))</f>
        <v>DRAW</v>
      </c>
      <c r="H172" s="14" t="str">
        <f t="shared" ref="H172:H182" si="32">IF(G172 = "draw", "DRAW", IF(G172 = B172, D172, IF(G172 = D172, B172, "")))</f>
        <v>DRAW</v>
      </c>
      <c r="I172" s="14" t="str">
        <f t="shared" ref="I172:I182" si="33">IF(AND(G172="draw", E172&lt;&gt;"", F172&lt;&gt;""), "DRAW", "")</f>
        <v/>
      </c>
      <c r="J172" s="4"/>
    </row>
    <row r="173" spans="1:10" ht="20" customHeight="1">
      <c r="A173" s="4"/>
      <c r="B173" s="16">
        <f>D19</f>
        <v>0</v>
      </c>
      <c r="C173" s="16" t="s">
        <v>46</v>
      </c>
      <c r="D173" s="16">
        <f>B19</f>
        <v>0</v>
      </c>
      <c r="E173" s="13"/>
      <c r="F173" s="13"/>
      <c r="G173" s="14" t="str">
        <f t="shared" si="31"/>
        <v>DRAW</v>
      </c>
      <c r="H173" s="14" t="str">
        <f t="shared" si="32"/>
        <v>DRAW</v>
      </c>
      <c r="I173" s="14" t="str">
        <f t="shared" si="33"/>
        <v/>
      </c>
      <c r="J173" s="4"/>
    </row>
    <row r="174" spans="1:10" ht="20" customHeight="1">
      <c r="A174" s="4"/>
      <c r="B174" s="16">
        <f>E19</f>
        <v>0</v>
      </c>
      <c r="C174" s="16" t="s">
        <v>46</v>
      </c>
      <c r="D174" s="16">
        <f>F17</f>
        <v>0</v>
      </c>
      <c r="E174" s="13"/>
      <c r="F174" s="13"/>
      <c r="G174" s="14" t="str">
        <f t="shared" si="31"/>
        <v>DRAW</v>
      </c>
      <c r="H174" s="14" t="str">
        <f t="shared" si="32"/>
        <v>DRAW</v>
      </c>
      <c r="I174" s="14" t="str">
        <f t="shared" si="33"/>
        <v/>
      </c>
      <c r="J174" s="4"/>
    </row>
    <row r="175" spans="1:10" ht="20" customHeight="1">
      <c r="A175" s="4"/>
      <c r="B175" s="16">
        <f>F19</f>
        <v>0</v>
      </c>
      <c r="C175" s="16" t="s">
        <v>46</v>
      </c>
      <c r="D175" s="16">
        <f>E17</f>
        <v>0</v>
      </c>
      <c r="E175" s="13"/>
      <c r="F175" s="13"/>
      <c r="G175" s="14" t="str">
        <f t="shared" si="31"/>
        <v>DRAW</v>
      </c>
      <c r="H175" s="14" t="str">
        <f t="shared" si="32"/>
        <v>DRAW</v>
      </c>
      <c r="I175" s="14" t="str">
        <f t="shared" si="33"/>
        <v/>
      </c>
      <c r="J175" s="4"/>
    </row>
    <row r="176" spans="1:10" ht="20" customHeight="1">
      <c r="A176" s="4"/>
      <c r="B176" s="16">
        <f>B21</f>
        <v>0</v>
      </c>
      <c r="C176" s="16" t="s">
        <v>46</v>
      </c>
      <c r="D176" s="16">
        <f>D17</f>
        <v>0</v>
      </c>
      <c r="E176" s="13"/>
      <c r="F176" s="13"/>
      <c r="G176" s="14" t="str">
        <f t="shared" si="31"/>
        <v>DRAW</v>
      </c>
      <c r="H176" s="14" t="str">
        <f t="shared" si="32"/>
        <v>DRAW</v>
      </c>
      <c r="I176" s="14" t="str">
        <f t="shared" si="33"/>
        <v/>
      </c>
      <c r="J176" s="4"/>
    </row>
    <row r="177" spans="1:10" ht="20" customHeight="1">
      <c r="A177" s="4"/>
      <c r="B177" s="16">
        <f>C21</f>
        <v>0</v>
      </c>
      <c r="C177" s="16" t="s">
        <v>46</v>
      </c>
      <c r="D177" s="16">
        <f>C17</f>
        <v>0</v>
      </c>
      <c r="E177" s="13"/>
      <c r="F177" s="13"/>
      <c r="G177" s="14" t="str">
        <f t="shared" si="31"/>
        <v>DRAW</v>
      </c>
      <c r="H177" s="14" t="str">
        <f t="shared" si="32"/>
        <v>DRAW</v>
      </c>
      <c r="I177" s="14" t="str">
        <f t="shared" si="33"/>
        <v/>
      </c>
      <c r="J177" s="4"/>
    </row>
    <row r="178" spans="1:10" ht="20" customHeight="1">
      <c r="A178" s="4"/>
      <c r="B178" s="16">
        <f>D21</f>
        <v>0</v>
      </c>
      <c r="C178" s="16" t="s">
        <v>46</v>
      </c>
      <c r="D178" s="16">
        <f>B17</f>
        <v>0</v>
      </c>
      <c r="E178" s="13"/>
      <c r="F178" s="13"/>
      <c r="G178" s="14" t="str">
        <f t="shared" si="31"/>
        <v>DRAW</v>
      </c>
      <c r="H178" s="14" t="str">
        <f t="shared" si="32"/>
        <v>DRAW</v>
      </c>
      <c r="I178" s="14" t="str">
        <f t="shared" si="33"/>
        <v/>
      </c>
      <c r="J178" s="4"/>
    </row>
    <row r="179" spans="1:10" ht="20" customHeight="1">
      <c r="A179" s="4"/>
      <c r="B179" s="16">
        <f>E21</f>
        <v>0</v>
      </c>
      <c r="C179" s="16" t="s">
        <v>46</v>
      </c>
      <c r="D179" s="16">
        <f>F15</f>
        <v>0</v>
      </c>
      <c r="E179" s="13"/>
      <c r="F179" s="13"/>
      <c r="G179" s="14" t="str">
        <f t="shared" si="31"/>
        <v>DRAW</v>
      </c>
      <c r="H179" s="14" t="str">
        <f t="shared" si="32"/>
        <v>DRAW</v>
      </c>
      <c r="I179" s="14" t="str">
        <f t="shared" si="33"/>
        <v/>
      </c>
      <c r="J179" s="4"/>
    </row>
    <row r="180" spans="1:10" ht="20" customHeight="1">
      <c r="A180" s="4"/>
      <c r="B180" s="16">
        <f>F21</f>
        <v>0</v>
      </c>
      <c r="C180" s="16" t="s">
        <v>46</v>
      </c>
      <c r="D180" s="16">
        <f>E15</f>
        <v>0</v>
      </c>
      <c r="E180" s="13"/>
      <c r="F180" s="13"/>
      <c r="G180" s="14" t="str">
        <f t="shared" si="31"/>
        <v>DRAW</v>
      </c>
      <c r="H180" s="14" t="str">
        <f t="shared" si="32"/>
        <v>DRAW</v>
      </c>
      <c r="I180" s="14" t="str">
        <f t="shared" si="33"/>
        <v/>
      </c>
      <c r="J180" s="4"/>
    </row>
    <row r="181" spans="1:10" ht="20" customHeight="1">
      <c r="A181" s="4"/>
      <c r="B181" s="16">
        <f>B23</f>
        <v>0</v>
      </c>
      <c r="C181" s="16" t="s">
        <v>46</v>
      </c>
      <c r="D181" s="16">
        <f>D15</f>
        <v>0</v>
      </c>
      <c r="E181" s="13"/>
      <c r="F181" s="13"/>
      <c r="G181" s="14" t="str">
        <f t="shared" si="31"/>
        <v>DRAW</v>
      </c>
      <c r="H181" s="14" t="str">
        <f t="shared" si="32"/>
        <v>DRAW</v>
      </c>
      <c r="I181" s="14" t="str">
        <f t="shared" si="33"/>
        <v/>
      </c>
      <c r="J181" s="4"/>
    </row>
    <row r="182" spans="1:10" ht="20" customHeight="1">
      <c r="A182" s="4"/>
      <c r="B182" s="16" t="str">
        <f>C23</f>
        <v>BYE</v>
      </c>
      <c r="C182" s="16" t="s">
        <v>46</v>
      </c>
      <c r="D182" s="16">
        <f>C15</f>
        <v>0</v>
      </c>
      <c r="E182" s="13"/>
      <c r="F182" s="13"/>
      <c r="G182" s="14" t="str">
        <f t="shared" si="31"/>
        <v>DRAW</v>
      </c>
      <c r="H182" s="14" t="str">
        <f t="shared" si="32"/>
        <v>DRAW</v>
      </c>
      <c r="I182" s="14" t="str">
        <f t="shared" si="33"/>
        <v/>
      </c>
      <c r="J182" s="4"/>
    </row>
    <row r="183" spans="1:10" ht="20" customHeight="1">
      <c r="A183" s="4"/>
      <c r="B183" s="18" t="s">
        <v>57</v>
      </c>
      <c r="C183" s="19"/>
      <c r="D183" s="20"/>
      <c r="E183" s="18" t="s">
        <v>44</v>
      </c>
      <c r="F183" s="20"/>
      <c r="G183" s="12" t="s">
        <v>17</v>
      </c>
      <c r="H183" s="12" t="s">
        <v>45</v>
      </c>
      <c r="I183" s="12" t="s">
        <v>23</v>
      </c>
      <c r="J183" s="4"/>
    </row>
    <row r="184" spans="1:10" ht="20" customHeight="1">
      <c r="A184" s="4"/>
      <c r="B184" s="16">
        <f>B15</f>
        <v>0</v>
      </c>
      <c r="C184" s="16" t="s">
        <v>46</v>
      </c>
      <c r="D184" s="16">
        <f>B19</f>
        <v>0</v>
      </c>
      <c r="E184" s="13"/>
      <c r="F184" s="13"/>
      <c r="G184" s="14" t="str">
        <f t="shared" ref="G184:G194" si="34">IF(E184 &gt; F184, B184, IF(F184 &gt; E184, D184, "DRAW"))</f>
        <v>DRAW</v>
      </c>
      <c r="H184" s="14" t="str">
        <f t="shared" ref="H184:H194" si="35">IF(G184 = "draw", "DRAW", IF(G184 = B184, D184, IF(G184 = D184, B184, "")))</f>
        <v>DRAW</v>
      </c>
      <c r="I184" s="14" t="str">
        <f t="shared" ref="I184:I194" si="36">IF(AND(G184="draw", E184&lt;&gt;"", F184&lt;&gt;""), "DRAW", "")</f>
        <v/>
      </c>
      <c r="J184" s="4"/>
    </row>
    <row r="185" spans="1:10" ht="20" customHeight="1">
      <c r="A185" s="4"/>
      <c r="B185" s="16">
        <f>C19</f>
        <v>0</v>
      </c>
      <c r="C185" s="16" t="s">
        <v>46</v>
      </c>
      <c r="D185" s="16">
        <f>F17</f>
        <v>0</v>
      </c>
      <c r="E185" s="13"/>
      <c r="F185" s="13"/>
      <c r="G185" s="14" t="str">
        <f t="shared" si="34"/>
        <v>DRAW</v>
      </c>
      <c r="H185" s="14" t="str">
        <f t="shared" si="35"/>
        <v>DRAW</v>
      </c>
      <c r="I185" s="14" t="str">
        <f t="shared" si="36"/>
        <v/>
      </c>
      <c r="J185" s="4"/>
    </row>
    <row r="186" spans="1:10" ht="20" customHeight="1">
      <c r="A186" s="4"/>
      <c r="B186" s="16">
        <f>D19</f>
        <v>0</v>
      </c>
      <c r="C186" s="16" t="s">
        <v>46</v>
      </c>
      <c r="D186" s="16">
        <f>E17</f>
        <v>0</v>
      </c>
      <c r="E186" s="13"/>
      <c r="F186" s="13"/>
      <c r="G186" s="14" t="str">
        <f t="shared" si="34"/>
        <v>DRAW</v>
      </c>
      <c r="H186" s="14" t="str">
        <f t="shared" si="35"/>
        <v>DRAW</v>
      </c>
      <c r="I186" s="14" t="str">
        <f t="shared" si="36"/>
        <v/>
      </c>
      <c r="J186" s="4"/>
    </row>
    <row r="187" spans="1:10" ht="20" customHeight="1">
      <c r="A187" s="4"/>
      <c r="B187" s="16">
        <f>E19</f>
        <v>0</v>
      </c>
      <c r="C187" s="16" t="s">
        <v>46</v>
      </c>
      <c r="D187" s="16">
        <f>D17</f>
        <v>0</v>
      </c>
      <c r="E187" s="13"/>
      <c r="F187" s="13"/>
      <c r="G187" s="14" t="str">
        <f t="shared" si="34"/>
        <v>DRAW</v>
      </c>
      <c r="H187" s="14" t="str">
        <f t="shared" si="35"/>
        <v>DRAW</v>
      </c>
      <c r="I187" s="14" t="str">
        <f t="shared" si="36"/>
        <v/>
      </c>
      <c r="J187" s="4"/>
    </row>
    <row r="188" spans="1:10" ht="20" customHeight="1">
      <c r="A188" s="4"/>
      <c r="B188" s="16">
        <f>F19</f>
        <v>0</v>
      </c>
      <c r="C188" s="16" t="s">
        <v>46</v>
      </c>
      <c r="D188" s="16">
        <f>C17</f>
        <v>0</v>
      </c>
      <c r="E188" s="13"/>
      <c r="F188" s="13"/>
      <c r="G188" s="14" t="str">
        <f t="shared" si="34"/>
        <v>DRAW</v>
      </c>
      <c r="H188" s="14" t="str">
        <f t="shared" si="35"/>
        <v>DRAW</v>
      </c>
      <c r="I188" s="14" t="str">
        <f t="shared" si="36"/>
        <v/>
      </c>
      <c r="J188" s="4"/>
    </row>
    <row r="189" spans="1:10" ht="20" customHeight="1">
      <c r="A189" s="4"/>
      <c r="B189" s="16">
        <f>B21</f>
        <v>0</v>
      </c>
      <c r="C189" s="16" t="s">
        <v>46</v>
      </c>
      <c r="D189" s="16">
        <f>B17</f>
        <v>0</v>
      </c>
      <c r="E189" s="13"/>
      <c r="F189" s="13"/>
      <c r="G189" s="14" t="str">
        <f t="shared" si="34"/>
        <v>DRAW</v>
      </c>
      <c r="H189" s="14" t="str">
        <f t="shared" si="35"/>
        <v>DRAW</v>
      </c>
      <c r="I189" s="14" t="str">
        <f t="shared" si="36"/>
        <v/>
      </c>
      <c r="J189" s="4"/>
    </row>
    <row r="190" spans="1:10" ht="20" customHeight="1">
      <c r="A190" s="4"/>
      <c r="B190" s="16">
        <f>C21</f>
        <v>0</v>
      </c>
      <c r="C190" s="16" t="s">
        <v>46</v>
      </c>
      <c r="D190" s="16">
        <f>F15</f>
        <v>0</v>
      </c>
      <c r="E190" s="13"/>
      <c r="F190" s="13"/>
      <c r="G190" s="14" t="str">
        <f t="shared" si="34"/>
        <v>DRAW</v>
      </c>
      <c r="H190" s="14" t="str">
        <f t="shared" si="35"/>
        <v>DRAW</v>
      </c>
      <c r="I190" s="14" t="str">
        <f t="shared" si="36"/>
        <v/>
      </c>
      <c r="J190" s="4"/>
    </row>
    <row r="191" spans="1:10" ht="20" customHeight="1">
      <c r="A191" s="4"/>
      <c r="B191" s="16">
        <f>D21</f>
        <v>0</v>
      </c>
      <c r="C191" s="16" t="s">
        <v>46</v>
      </c>
      <c r="D191" s="16">
        <f>E15</f>
        <v>0</v>
      </c>
      <c r="E191" s="13"/>
      <c r="F191" s="13"/>
      <c r="G191" s="14" t="str">
        <f t="shared" si="34"/>
        <v>DRAW</v>
      </c>
      <c r="H191" s="14" t="str">
        <f t="shared" si="35"/>
        <v>DRAW</v>
      </c>
      <c r="I191" s="14" t="str">
        <f t="shared" si="36"/>
        <v/>
      </c>
      <c r="J191" s="4"/>
    </row>
    <row r="192" spans="1:10" ht="20" customHeight="1">
      <c r="A192" s="4"/>
      <c r="B192" s="16">
        <f>E21</f>
        <v>0</v>
      </c>
      <c r="C192" s="16" t="s">
        <v>46</v>
      </c>
      <c r="D192" s="16">
        <f>D15</f>
        <v>0</v>
      </c>
      <c r="E192" s="13"/>
      <c r="F192" s="13"/>
      <c r="G192" s="14" t="str">
        <f t="shared" si="34"/>
        <v>DRAW</v>
      </c>
      <c r="H192" s="14" t="str">
        <f t="shared" si="35"/>
        <v>DRAW</v>
      </c>
      <c r="I192" s="14" t="str">
        <f t="shared" si="36"/>
        <v/>
      </c>
      <c r="J192" s="4"/>
    </row>
    <row r="193" spans="1:10" ht="20" customHeight="1">
      <c r="A193" s="4"/>
      <c r="B193" s="16">
        <f>F21</f>
        <v>0</v>
      </c>
      <c r="C193" s="16" t="s">
        <v>46</v>
      </c>
      <c r="D193" s="16">
        <f>C15</f>
        <v>0</v>
      </c>
      <c r="E193" s="13"/>
      <c r="F193" s="13"/>
      <c r="G193" s="14" t="str">
        <f t="shared" si="34"/>
        <v>DRAW</v>
      </c>
      <c r="H193" s="14" t="str">
        <f t="shared" si="35"/>
        <v>DRAW</v>
      </c>
      <c r="I193" s="14" t="str">
        <f t="shared" si="36"/>
        <v/>
      </c>
      <c r="J193" s="4"/>
    </row>
    <row r="194" spans="1:10" ht="20" customHeight="1">
      <c r="A194" s="4"/>
      <c r="B194" s="16">
        <f>B23</f>
        <v>0</v>
      </c>
      <c r="C194" s="16" t="s">
        <v>46</v>
      </c>
      <c r="D194" s="16" t="str">
        <f>C23</f>
        <v>BYE</v>
      </c>
      <c r="E194" s="13"/>
      <c r="F194" s="13"/>
      <c r="G194" s="14" t="str">
        <f t="shared" si="34"/>
        <v>DRAW</v>
      </c>
      <c r="H194" s="14" t="str">
        <f t="shared" si="35"/>
        <v>DRAW</v>
      </c>
      <c r="I194" s="14" t="str">
        <f t="shared" si="36"/>
        <v/>
      </c>
      <c r="J194" s="4"/>
    </row>
    <row r="195" spans="1:10" ht="20" customHeight="1">
      <c r="A195" s="4"/>
      <c r="B195" s="18" t="s">
        <v>58</v>
      </c>
      <c r="C195" s="19"/>
      <c r="D195" s="20"/>
      <c r="E195" s="18" t="s">
        <v>44</v>
      </c>
      <c r="F195" s="20"/>
      <c r="G195" s="12" t="s">
        <v>17</v>
      </c>
      <c r="H195" s="12" t="s">
        <v>45</v>
      </c>
      <c r="I195" s="12" t="s">
        <v>23</v>
      </c>
      <c r="J195" s="4"/>
    </row>
    <row r="196" spans="1:10" ht="20" customHeight="1">
      <c r="A196" s="4"/>
      <c r="B196" s="16">
        <f>B15</f>
        <v>0</v>
      </c>
      <c r="C196" s="16" t="s">
        <v>46</v>
      </c>
      <c r="D196" s="16">
        <f>F17</f>
        <v>0</v>
      </c>
      <c r="E196" s="13"/>
      <c r="F196" s="13"/>
      <c r="G196" s="14" t="str">
        <f t="shared" ref="G196:G206" si="37">IF(E196 &gt; F196, B196, IF(F196 &gt; E196, D196, "DRAW"))</f>
        <v>DRAW</v>
      </c>
      <c r="H196" s="14" t="str">
        <f t="shared" ref="H196:H206" si="38">IF(G196 = "draw", "DRAW", IF(G196 = B196, D196, IF(G196 = D196, B196, "")))</f>
        <v>DRAW</v>
      </c>
      <c r="I196" s="14" t="str">
        <f t="shared" ref="I196:I206" si="39">IF(AND(G196="draw", E196&lt;&gt;"", F196&lt;&gt;""), "DRAW", "")</f>
        <v/>
      </c>
      <c r="J196" s="4"/>
    </row>
    <row r="197" spans="1:10" ht="20" customHeight="1">
      <c r="A197" s="4"/>
      <c r="B197" s="16">
        <f>B19</f>
        <v>0</v>
      </c>
      <c r="C197" s="16" t="s">
        <v>46</v>
      </c>
      <c r="D197" s="16">
        <f>E17</f>
        <v>0</v>
      </c>
      <c r="E197" s="13"/>
      <c r="F197" s="13"/>
      <c r="G197" s="14" t="str">
        <f t="shared" si="37"/>
        <v>DRAW</v>
      </c>
      <c r="H197" s="14" t="str">
        <f t="shared" si="38"/>
        <v>DRAW</v>
      </c>
      <c r="I197" s="14" t="str">
        <f t="shared" si="39"/>
        <v/>
      </c>
      <c r="J197" s="4"/>
    </row>
    <row r="198" spans="1:10" ht="20" customHeight="1">
      <c r="A198" s="4"/>
      <c r="B198" s="16">
        <f>C19</f>
        <v>0</v>
      </c>
      <c r="C198" s="16" t="s">
        <v>46</v>
      </c>
      <c r="D198" s="16">
        <f>D17</f>
        <v>0</v>
      </c>
      <c r="E198" s="13"/>
      <c r="F198" s="13"/>
      <c r="G198" s="14" t="str">
        <f t="shared" si="37"/>
        <v>DRAW</v>
      </c>
      <c r="H198" s="14" t="str">
        <f t="shared" si="38"/>
        <v>DRAW</v>
      </c>
      <c r="I198" s="14" t="str">
        <f t="shared" si="39"/>
        <v/>
      </c>
      <c r="J198" s="4"/>
    </row>
    <row r="199" spans="1:10" ht="20" customHeight="1">
      <c r="A199" s="4"/>
      <c r="B199" s="16">
        <f>D19</f>
        <v>0</v>
      </c>
      <c r="C199" s="16" t="s">
        <v>46</v>
      </c>
      <c r="D199" s="16">
        <f>C17</f>
        <v>0</v>
      </c>
      <c r="E199" s="13"/>
      <c r="F199" s="13"/>
      <c r="G199" s="14" t="str">
        <f t="shared" si="37"/>
        <v>DRAW</v>
      </c>
      <c r="H199" s="14" t="str">
        <f t="shared" si="38"/>
        <v>DRAW</v>
      </c>
      <c r="I199" s="14" t="str">
        <f t="shared" si="39"/>
        <v/>
      </c>
      <c r="J199" s="4"/>
    </row>
    <row r="200" spans="1:10" ht="20" customHeight="1">
      <c r="A200" s="4"/>
      <c r="B200" s="16">
        <f>E19</f>
        <v>0</v>
      </c>
      <c r="C200" s="16" t="s">
        <v>46</v>
      </c>
      <c r="D200" s="16">
        <f>B17</f>
        <v>0</v>
      </c>
      <c r="E200" s="13"/>
      <c r="F200" s="13"/>
      <c r="G200" s="14" t="str">
        <f t="shared" si="37"/>
        <v>DRAW</v>
      </c>
      <c r="H200" s="14" t="str">
        <f t="shared" si="38"/>
        <v>DRAW</v>
      </c>
      <c r="I200" s="14" t="str">
        <f t="shared" si="39"/>
        <v/>
      </c>
      <c r="J200" s="4"/>
    </row>
    <row r="201" spans="1:10" ht="20" customHeight="1">
      <c r="A201" s="4"/>
      <c r="B201" s="16">
        <f>F19</f>
        <v>0</v>
      </c>
      <c r="C201" s="16" t="s">
        <v>46</v>
      </c>
      <c r="D201" s="16">
        <f>F15</f>
        <v>0</v>
      </c>
      <c r="E201" s="13"/>
      <c r="F201" s="13"/>
      <c r="G201" s="14" t="str">
        <f t="shared" si="37"/>
        <v>DRAW</v>
      </c>
      <c r="H201" s="14" t="str">
        <f t="shared" si="38"/>
        <v>DRAW</v>
      </c>
      <c r="I201" s="14" t="str">
        <f t="shared" si="39"/>
        <v/>
      </c>
      <c r="J201" s="4"/>
    </row>
    <row r="202" spans="1:10" ht="20" customHeight="1">
      <c r="A202" s="4"/>
      <c r="B202" s="16">
        <f>B21</f>
        <v>0</v>
      </c>
      <c r="C202" s="16" t="s">
        <v>46</v>
      </c>
      <c r="D202" s="16">
        <f>E15</f>
        <v>0</v>
      </c>
      <c r="E202" s="13"/>
      <c r="F202" s="13"/>
      <c r="G202" s="14" t="str">
        <f t="shared" si="37"/>
        <v>DRAW</v>
      </c>
      <c r="H202" s="14" t="str">
        <f t="shared" si="38"/>
        <v>DRAW</v>
      </c>
      <c r="I202" s="14" t="str">
        <f t="shared" si="39"/>
        <v/>
      </c>
      <c r="J202" s="4"/>
    </row>
    <row r="203" spans="1:10" ht="20" customHeight="1">
      <c r="A203" s="4"/>
      <c r="B203" s="16">
        <f>C21</f>
        <v>0</v>
      </c>
      <c r="C203" s="16" t="s">
        <v>46</v>
      </c>
      <c r="D203" s="16">
        <f>D15</f>
        <v>0</v>
      </c>
      <c r="E203" s="13"/>
      <c r="F203" s="13"/>
      <c r="G203" s="14" t="str">
        <f t="shared" si="37"/>
        <v>DRAW</v>
      </c>
      <c r="H203" s="14" t="str">
        <f t="shared" si="38"/>
        <v>DRAW</v>
      </c>
      <c r="I203" s="14" t="str">
        <f t="shared" si="39"/>
        <v/>
      </c>
      <c r="J203" s="4"/>
    </row>
    <row r="204" spans="1:10" ht="20" customHeight="1">
      <c r="A204" s="4"/>
      <c r="B204" s="16">
        <f>D21</f>
        <v>0</v>
      </c>
      <c r="C204" s="16" t="s">
        <v>46</v>
      </c>
      <c r="D204" s="16">
        <f>C15</f>
        <v>0</v>
      </c>
      <c r="E204" s="13"/>
      <c r="F204" s="13"/>
      <c r="G204" s="14" t="str">
        <f t="shared" si="37"/>
        <v>DRAW</v>
      </c>
      <c r="H204" s="14" t="str">
        <f t="shared" si="38"/>
        <v>DRAW</v>
      </c>
      <c r="I204" s="14" t="str">
        <f t="shared" si="39"/>
        <v/>
      </c>
      <c r="J204" s="4"/>
    </row>
    <row r="205" spans="1:10" ht="20" customHeight="1">
      <c r="A205" s="4"/>
      <c r="B205" s="16">
        <f>E21</f>
        <v>0</v>
      </c>
      <c r="C205" s="16" t="s">
        <v>46</v>
      </c>
      <c r="D205" s="16" t="str">
        <f>C23</f>
        <v>BYE</v>
      </c>
      <c r="E205" s="13"/>
      <c r="F205" s="13"/>
      <c r="G205" s="14" t="str">
        <f t="shared" si="37"/>
        <v>DRAW</v>
      </c>
      <c r="H205" s="14" t="str">
        <f t="shared" si="38"/>
        <v>DRAW</v>
      </c>
      <c r="I205" s="14" t="str">
        <f t="shared" si="39"/>
        <v/>
      </c>
      <c r="J205" s="4"/>
    </row>
    <row r="206" spans="1:10" ht="20" customHeight="1">
      <c r="A206" s="4"/>
      <c r="B206" s="16">
        <f>F21</f>
        <v>0</v>
      </c>
      <c r="C206" s="16" t="s">
        <v>46</v>
      </c>
      <c r="D206" s="16">
        <f>B23</f>
        <v>0</v>
      </c>
      <c r="E206" s="13"/>
      <c r="F206" s="13"/>
      <c r="G206" s="14" t="str">
        <f t="shared" si="37"/>
        <v>DRAW</v>
      </c>
      <c r="H206" s="14" t="str">
        <f t="shared" si="38"/>
        <v>DRAW</v>
      </c>
      <c r="I206" s="14" t="str">
        <f t="shared" si="39"/>
        <v/>
      </c>
      <c r="J206" s="4"/>
    </row>
    <row r="207" spans="1:10" ht="20" customHeight="1">
      <c r="A207" s="4"/>
      <c r="B207" s="18" t="s">
        <v>59</v>
      </c>
      <c r="C207" s="19"/>
      <c r="D207" s="20"/>
      <c r="E207" s="18" t="s">
        <v>44</v>
      </c>
      <c r="F207" s="20"/>
      <c r="G207" s="12" t="s">
        <v>17</v>
      </c>
      <c r="H207" s="12" t="s">
        <v>45</v>
      </c>
      <c r="I207" s="12" t="s">
        <v>23</v>
      </c>
      <c r="J207" s="4"/>
    </row>
    <row r="208" spans="1:10" ht="20" customHeight="1">
      <c r="A208" s="4"/>
      <c r="B208" s="16">
        <f>B15</f>
        <v>0</v>
      </c>
      <c r="C208" s="16" t="s">
        <v>46</v>
      </c>
      <c r="D208" s="16">
        <f>E17</f>
        <v>0</v>
      </c>
      <c r="E208" s="13"/>
      <c r="F208" s="13"/>
      <c r="G208" s="14" t="str">
        <f t="shared" ref="G208:G218" si="40">IF(E208 &gt; F208, B208, IF(F208 &gt; E208, D208, "DRAW"))</f>
        <v>DRAW</v>
      </c>
      <c r="H208" s="14" t="str">
        <f t="shared" ref="H208:H218" si="41">IF(G208 = "draw", "DRAW", IF(G208 = B208, D208, IF(G208 = D208, B208, "")))</f>
        <v>DRAW</v>
      </c>
      <c r="I208" s="14" t="str">
        <f t="shared" ref="I208:I218" si="42">IF(AND(G208="draw", E208&lt;&gt;"", F208&lt;&gt;""), "DRAW", "")</f>
        <v/>
      </c>
      <c r="J208" s="4"/>
    </row>
    <row r="209" spans="1:10" ht="20" customHeight="1">
      <c r="A209" s="4"/>
      <c r="B209" s="16">
        <f>F17</f>
        <v>0</v>
      </c>
      <c r="C209" s="16" t="s">
        <v>46</v>
      </c>
      <c r="D209" s="16">
        <f>D17</f>
        <v>0</v>
      </c>
      <c r="E209" s="13"/>
      <c r="F209" s="13"/>
      <c r="G209" s="14" t="str">
        <f t="shared" si="40"/>
        <v>DRAW</v>
      </c>
      <c r="H209" s="14" t="str">
        <f t="shared" si="41"/>
        <v>DRAW</v>
      </c>
      <c r="I209" s="14" t="str">
        <f t="shared" si="42"/>
        <v/>
      </c>
      <c r="J209" s="4"/>
    </row>
    <row r="210" spans="1:10" ht="20" customHeight="1">
      <c r="A210" s="4"/>
      <c r="B210" s="16">
        <f>B19</f>
        <v>0</v>
      </c>
      <c r="C210" s="16" t="s">
        <v>46</v>
      </c>
      <c r="D210" s="16">
        <f>C17</f>
        <v>0</v>
      </c>
      <c r="E210" s="13"/>
      <c r="F210" s="13"/>
      <c r="G210" s="14" t="str">
        <f t="shared" si="40"/>
        <v>DRAW</v>
      </c>
      <c r="H210" s="14" t="str">
        <f t="shared" si="41"/>
        <v>DRAW</v>
      </c>
      <c r="I210" s="14" t="str">
        <f t="shared" si="42"/>
        <v/>
      </c>
      <c r="J210" s="4"/>
    </row>
    <row r="211" spans="1:10" ht="20" customHeight="1">
      <c r="A211" s="4"/>
      <c r="B211" s="16">
        <f>C19</f>
        <v>0</v>
      </c>
      <c r="C211" s="16" t="s">
        <v>46</v>
      </c>
      <c r="D211" s="16">
        <f>B17</f>
        <v>0</v>
      </c>
      <c r="E211" s="13"/>
      <c r="F211" s="13"/>
      <c r="G211" s="14" t="str">
        <f t="shared" si="40"/>
        <v>DRAW</v>
      </c>
      <c r="H211" s="14" t="str">
        <f t="shared" si="41"/>
        <v>DRAW</v>
      </c>
      <c r="I211" s="14" t="str">
        <f t="shared" si="42"/>
        <v/>
      </c>
      <c r="J211" s="4"/>
    </row>
    <row r="212" spans="1:10" ht="20" customHeight="1">
      <c r="A212" s="4"/>
      <c r="B212" s="16">
        <f>D19</f>
        <v>0</v>
      </c>
      <c r="C212" s="16" t="s">
        <v>46</v>
      </c>
      <c r="D212" s="16">
        <f>F15</f>
        <v>0</v>
      </c>
      <c r="E212" s="13"/>
      <c r="F212" s="13"/>
      <c r="G212" s="14" t="str">
        <f t="shared" si="40"/>
        <v>DRAW</v>
      </c>
      <c r="H212" s="14" t="str">
        <f t="shared" si="41"/>
        <v>DRAW</v>
      </c>
      <c r="I212" s="14" t="str">
        <f t="shared" si="42"/>
        <v/>
      </c>
      <c r="J212" s="4"/>
    </row>
    <row r="213" spans="1:10" ht="20" customHeight="1">
      <c r="A213" s="4"/>
      <c r="B213" s="16">
        <f>E19</f>
        <v>0</v>
      </c>
      <c r="C213" s="16" t="s">
        <v>46</v>
      </c>
      <c r="D213" s="16">
        <f>E15</f>
        <v>0</v>
      </c>
      <c r="E213" s="13"/>
      <c r="F213" s="13"/>
      <c r="G213" s="14" t="str">
        <f t="shared" si="40"/>
        <v>DRAW</v>
      </c>
      <c r="H213" s="14" t="str">
        <f t="shared" si="41"/>
        <v>DRAW</v>
      </c>
      <c r="I213" s="14" t="str">
        <f t="shared" si="42"/>
        <v/>
      </c>
      <c r="J213" s="4"/>
    </row>
    <row r="214" spans="1:10" ht="20" customHeight="1">
      <c r="A214" s="4"/>
      <c r="B214" s="16">
        <f>F19</f>
        <v>0</v>
      </c>
      <c r="C214" s="16" t="s">
        <v>46</v>
      </c>
      <c r="D214" s="16">
        <f>D15</f>
        <v>0</v>
      </c>
      <c r="E214" s="13"/>
      <c r="F214" s="13"/>
      <c r="G214" s="14" t="str">
        <f t="shared" si="40"/>
        <v>DRAW</v>
      </c>
      <c r="H214" s="14" t="str">
        <f t="shared" si="41"/>
        <v>DRAW</v>
      </c>
      <c r="I214" s="14" t="str">
        <f t="shared" si="42"/>
        <v/>
      </c>
      <c r="J214" s="4"/>
    </row>
    <row r="215" spans="1:10" ht="20" customHeight="1">
      <c r="A215" s="4"/>
      <c r="B215" s="16">
        <f>B21</f>
        <v>0</v>
      </c>
      <c r="C215" s="16" t="s">
        <v>46</v>
      </c>
      <c r="D215" s="16">
        <f>C15</f>
        <v>0</v>
      </c>
      <c r="E215" s="13"/>
      <c r="F215" s="13"/>
      <c r="G215" s="14" t="str">
        <f t="shared" si="40"/>
        <v>DRAW</v>
      </c>
      <c r="H215" s="14" t="str">
        <f t="shared" si="41"/>
        <v>DRAW</v>
      </c>
      <c r="I215" s="14" t="str">
        <f t="shared" si="42"/>
        <v/>
      </c>
      <c r="J215" s="4"/>
    </row>
    <row r="216" spans="1:10" ht="20" customHeight="1">
      <c r="A216" s="4"/>
      <c r="B216" s="16">
        <f>C21</f>
        <v>0</v>
      </c>
      <c r="C216" s="16" t="s">
        <v>46</v>
      </c>
      <c r="D216" s="16" t="str">
        <f>C23</f>
        <v>BYE</v>
      </c>
      <c r="E216" s="13"/>
      <c r="F216" s="13"/>
      <c r="G216" s="14" t="str">
        <f t="shared" si="40"/>
        <v>DRAW</v>
      </c>
      <c r="H216" s="14" t="str">
        <f t="shared" si="41"/>
        <v>DRAW</v>
      </c>
      <c r="I216" s="14" t="str">
        <f t="shared" si="42"/>
        <v/>
      </c>
      <c r="J216" s="4"/>
    </row>
    <row r="217" spans="1:10" ht="20" customHeight="1">
      <c r="A217" s="4"/>
      <c r="B217" s="16">
        <f>D21</f>
        <v>0</v>
      </c>
      <c r="C217" s="16" t="s">
        <v>46</v>
      </c>
      <c r="D217" s="16">
        <f>B23</f>
        <v>0</v>
      </c>
      <c r="E217" s="13"/>
      <c r="F217" s="13"/>
      <c r="G217" s="14" t="str">
        <f t="shared" si="40"/>
        <v>DRAW</v>
      </c>
      <c r="H217" s="14" t="str">
        <f t="shared" si="41"/>
        <v>DRAW</v>
      </c>
      <c r="I217" s="14" t="str">
        <f t="shared" si="42"/>
        <v/>
      </c>
      <c r="J217" s="4"/>
    </row>
    <row r="218" spans="1:10" ht="20" customHeight="1">
      <c r="A218" s="4"/>
      <c r="B218" s="16">
        <f>E21</f>
        <v>0</v>
      </c>
      <c r="C218" s="16" t="s">
        <v>46</v>
      </c>
      <c r="D218" s="16">
        <f>F21</f>
        <v>0</v>
      </c>
      <c r="E218" s="13"/>
      <c r="F218" s="13"/>
      <c r="G218" s="14" t="str">
        <f t="shared" si="40"/>
        <v>DRAW</v>
      </c>
      <c r="H218" s="14" t="str">
        <f t="shared" si="41"/>
        <v>DRAW</v>
      </c>
      <c r="I218" s="14" t="str">
        <f t="shared" si="42"/>
        <v/>
      </c>
      <c r="J218" s="4"/>
    </row>
    <row r="219" spans="1:10" ht="20" customHeight="1">
      <c r="A219" s="4"/>
      <c r="B219" s="18" t="s">
        <v>60</v>
      </c>
      <c r="C219" s="19"/>
      <c r="D219" s="20"/>
      <c r="E219" s="18" t="s">
        <v>44</v>
      </c>
      <c r="F219" s="20"/>
      <c r="G219" s="12" t="s">
        <v>17</v>
      </c>
      <c r="H219" s="12" t="s">
        <v>45</v>
      </c>
      <c r="I219" s="12" t="s">
        <v>23</v>
      </c>
      <c r="J219" s="4"/>
    </row>
    <row r="220" spans="1:10" ht="20" customHeight="1">
      <c r="A220" s="4"/>
      <c r="B220" s="16">
        <f>B15</f>
        <v>0</v>
      </c>
      <c r="C220" s="16" t="s">
        <v>46</v>
      </c>
      <c r="D220" s="16">
        <f>D17</f>
        <v>0</v>
      </c>
      <c r="E220" s="13"/>
      <c r="F220" s="13"/>
      <c r="G220" s="14" t="str">
        <f t="shared" ref="G220:G230" si="43">IF(E220 &gt; F220, B220, IF(F220 &gt; E220, D220, "DRAW"))</f>
        <v>DRAW</v>
      </c>
      <c r="H220" s="14" t="str">
        <f t="shared" ref="H220:H230" si="44">IF(G220 = "draw", "DRAW", IF(G220 = B220, D220, IF(G220 = D220, B220, "")))</f>
        <v>DRAW</v>
      </c>
      <c r="I220" s="14" t="str">
        <f t="shared" ref="I220:I230" si="45">IF(AND(G220="draw", E220&lt;&gt;"", F220&lt;&gt;""), "DRAW", "")</f>
        <v/>
      </c>
      <c r="J220" s="4"/>
    </row>
    <row r="221" spans="1:10" ht="20" customHeight="1">
      <c r="A221" s="4"/>
      <c r="B221" s="16">
        <f>E17</f>
        <v>0</v>
      </c>
      <c r="C221" s="16" t="s">
        <v>46</v>
      </c>
      <c r="D221" s="16">
        <f>C17</f>
        <v>0</v>
      </c>
      <c r="E221" s="13"/>
      <c r="F221" s="13"/>
      <c r="G221" s="14" t="str">
        <f t="shared" si="43"/>
        <v>DRAW</v>
      </c>
      <c r="H221" s="14" t="str">
        <f t="shared" si="44"/>
        <v>DRAW</v>
      </c>
      <c r="I221" s="14" t="str">
        <f t="shared" si="45"/>
        <v/>
      </c>
      <c r="J221" s="4"/>
    </row>
    <row r="222" spans="1:10" ht="20" customHeight="1">
      <c r="A222" s="4"/>
      <c r="B222" s="16">
        <f>F17</f>
        <v>0</v>
      </c>
      <c r="C222" s="16" t="s">
        <v>46</v>
      </c>
      <c r="D222" s="16">
        <f>B17</f>
        <v>0</v>
      </c>
      <c r="E222" s="13"/>
      <c r="F222" s="13"/>
      <c r="G222" s="14" t="str">
        <f t="shared" si="43"/>
        <v>DRAW</v>
      </c>
      <c r="H222" s="14" t="str">
        <f t="shared" si="44"/>
        <v>DRAW</v>
      </c>
      <c r="I222" s="14" t="str">
        <f t="shared" si="45"/>
        <v/>
      </c>
      <c r="J222" s="4"/>
    </row>
    <row r="223" spans="1:10" ht="20" customHeight="1">
      <c r="A223" s="4"/>
      <c r="B223" s="16">
        <f>B19</f>
        <v>0</v>
      </c>
      <c r="C223" s="16" t="s">
        <v>46</v>
      </c>
      <c r="D223" s="16">
        <f>F15</f>
        <v>0</v>
      </c>
      <c r="E223" s="13"/>
      <c r="F223" s="13"/>
      <c r="G223" s="14" t="str">
        <f t="shared" si="43"/>
        <v>DRAW</v>
      </c>
      <c r="H223" s="14" t="str">
        <f t="shared" si="44"/>
        <v>DRAW</v>
      </c>
      <c r="I223" s="14" t="str">
        <f t="shared" si="45"/>
        <v/>
      </c>
      <c r="J223" s="4"/>
    </row>
    <row r="224" spans="1:10" ht="20" customHeight="1">
      <c r="A224" s="4"/>
      <c r="B224" s="16">
        <f>C19</f>
        <v>0</v>
      </c>
      <c r="C224" s="16" t="s">
        <v>46</v>
      </c>
      <c r="D224" s="16">
        <f>E15</f>
        <v>0</v>
      </c>
      <c r="E224" s="13"/>
      <c r="F224" s="13"/>
      <c r="G224" s="14" t="str">
        <f t="shared" si="43"/>
        <v>DRAW</v>
      </c>
      <c r="H224" s="14" t="str">
        <f t="shared" si="44"/>
        <v>DRAW</v>
      </c>
      <c r="I224" s="14" t="str">
        <f t="shared" si="45"/>
        <v/>
      </c>
      <c r="J224" s="4"/>
    </row>
    <row r="225" spans="1:10" ht="20" customHeight="1">
      <c r="A225" s="4"/>
      <c r="B225" s="16">
        <f>D19</f>
        <v>0</v>
      </c>
      <c r="C225" s="16" t="s">
        <v>46</v>
      </c>
      <c r="D225" s="16">
        <f>D15</f>
        <v>0</v>
      </c>
      <c r="E225" s="13"/>
      <c r="F225" s="13"/>
      <c r="G225" s="14" t="str">
        <f t="shared" si="43"/>
        <v>DRAW</v>
      </c>
      <c r="H225" s="14" t="str">
        <f t="shared" si="44"/>
        <v>DRAW</v>
      </c>
      <c r="I225" s="14" t="str">
        <f t="shared" si="45"/>
        <v/>
      </c>
      <c r="J225" s="4"/>
    </row>
    <row r="226" spans="1:10" ht="20" customHeight="1">
      <c r="A226" s="4"/>
      <c r="B226" s="16">
        <f>E19</f>
        <v>0</v>
      </c>
      <c r="C226" s="16" t="s">
        <v>46</v>
      </c>
      <c r="D226" s="16">
        <f>C15</f>
        <v>0</v>
      </c>
      <c r="E226" s="13"/>
      <c r="F226" s="13"/>
      <c r="G226" s="14" t="str">
        <f t="shared" si="43"/>
        <v>DRAW</v>
      </c>
      <c r="H226" s="14" t="str">
        <f t="shared" si="44"/>
        <v>DRAW</v>
      </c>
      <c r="I226" s="14" t="str">
        <f t="shared" si="45"/>
        <v/>
      </c>
      <c r="J226" s="4"/>
    </row>
    <row r="227" spans="1:10" ht="20" customHeight="1">
      <c r="A227" s="4"/>
      <c r="B227" s="16">
        <f>F19</f>
        <v>0</v>
      </c>
      <c r="C227" s="16" t="s">
        <v>46</v>
      </c>
      <c r="D227" s="16" t="str">
        <f>C23</f>
        <v>BYE</v>
      </c>
      <c r="E227" s="13"/>
      <c r="F227" s="13"/>
      <c r="G227" s="14" t="str">
        <f t="shared" si="43"/>
        <v>DRAW</v>
      </c>
      <c r="H227" s="14" t="str">
        <f t="shared" si="44"/>
        <v>DRAW</v>
      </c>
      <c r="I227" s="14" t="str">
        <f t="shared" si="45"/>
        <v/>
      </c>
      <c r="J227" s="4"/>
    </row>
    <row r="228" spans="1:10" ht="20" customHeight="1">
      <c r="A228" s="4"/>
      <c r="B228" s="16">
        <f>B21</f>
        <v>0</v>
      </c>
      <c r="C228" s="16" t="s">
        <v>46</v>
      </c>
      <c r="D228" s="16">
        <f>B23</f>
        <v>0</v>
      </c>
      <c r="E228" s="13"/>
      <c r="F228" s="13"/>
      <c r="G228" s="14" t="str">
        <f t="shared" si="43"/>
        <v>DRAW</v>
      </c>
      <c r="H228" s="14" t="str">
        <f t="shared" si="44"/>
        <v>DRAW</v>
      </c>
      <c r="I228" s="14" t="str">
        <f t="shared" si="45"/>
        <v/>
      </c>
      <c r="J228" s="4"/>
    </row>
    <row r="229" spans="1:10" ht="20" customHeight="1">
      <c r="A229" s="4"/>
      <c r="B229" s="16">
        <f>C21</f>
        <v>0</v>
      </c>
      <c r="C229" s="16" t="s">
        <v>46</v>
      </c>
      <c r="D229" s="16">
        <f>F21</f>
        <v>0</v>
      </c>
      <c r="E229" s="13"/>
      <c r="F229" s="13"/>
      <c r="G229" s="14" t="str">
        <f t="shared" si="43"/>
        <v>DRAW</v>
      </c>
      <c r="H229" s="14" t="str">
        <f t="shared" si="44"/>
        <v>DRAW</v>
      </c>
      <c r="I229" s="14" t="str">
        <f t="shared" si="45"/>
        <v/>
      </c>
      <c r="J229" s="4"/>
    </row>
    <row r="230" spans="1:10" ht="20" customHeight="1">
      <c r="A230" s="4"/>
      <c r="B230" s="16">
        <f>D21</f>
        <v>0</v>
      </c>
      <c r="C230" s="16" t="s">
        <v>46</v>
      </c>
      <c r="D230" s="16">
        <f>E21</f>
        <v>0</v>
      </c>
      <c r="E230" s="13"/>
      <c r="F230" s="13"/>
      <c r="G230" s="14" t="str">
        <f t="shared" si="43"/>
        <v>DRAW</v>
      </c>
      <c r="H230" s="14" t="str">
        <f t="shared" si="44"/>
        <v>DRAW</v>
      </c>
      <c r="I230" s="14" t="str">
        <f t="shared" si="45"/>
        <v/>
      </c>
      <c r="J230" s="4"/>
    </row>
    <row r="231" spans="1:10" ht="20" customHeight="1">
      <c r="A231" s="4"/>
      <c r="B231" s="18" t="s">
        <v>61</v>
      </c>
      <c r="C231" s="19"/>
      <c r="D231" s="20"/>
      <c r="E231" s="18" t="s">
        <v>44</v>
      </c>
      <c r="F231" s="20"/>
      <c r="G231" s="12" t="s">
        <v>17</v>
      </c>
      <c r="H231" s="12" t="s">
        <v>45</v>
      </c>
      <c r="I231" s="12" t="s">
        <v>23</v>
      </c>
      <c r="J231" s="4"/>
    </row>
    <row r="232" spans="1:10" ht="20" customHeight="1">
      <c r="A232" s="4"/>
      <c r="B232" s="16">
        <f>B15</f>
        <v>0</v>
      </c>
      <c r="C232" s="16" t="s">
        <v>46</v>
      </c>
      <c r="D232" s="16">
        <f>C17</f>
        <v>0</v>
      </c>
      <c r="E232" s="13"/>
      <c r="F232" s="13"/>
      <c r="G232" s="14" t="str">
        <f t="shared" ref="G232:G242" si="46">IF(E232 &gt; F232, B232, IF(F232 &gt; E232, D232, "DRAW"))</f>
        <v>DRAW</v>
      </c>
      <c r="H232" s="14" t="str">
        <f t="shared" ref="H232:H242" si="47">IF(G232 = "draw", "DRAW", IF(G232 = B232, D232, IF(G232 = D232, B232, "")))</f>
        <v>DRAW</v>
      </c>
      <c r="I232" s="14" t="str">
        <f t="shared" ref="I232:I242" si="48">IF(AND(G232="draw", E232&lt;&gt;"", F232&lt;&gt;""), "DRAW", "")</f>
        <v/>
      </c>
      <c r="J232" s="4"/>
    </row>
    <row r="233" spans="1:10" ht="20" customHeight="1">
      <c r="A233" s="4"/>
      <c r="B233" s="16">
        <f>D17</f>
        <v>0</v>
      </c>
      <c r="C233" s="16" t="s">
        <v>46</v>
      </c>
      <c r="D233" s="16">
        <f>B17</f>
        <v>0</v>
      </c>
      <c r="E233" s="13"/>
      <c r="F233" s="13"/>
      <c r="G233" s="14" t="str">
        <f t="shared" si="46"/>
        <v>DRAW</v>
      </c>
      <c r="H233" s="14" t="str">
        <f t="shared" si="47"/>
        <v>DRAW</v>
      </c>
      <c r="I233" s="14" t="str">
        <f t="shared" si="48"/>
        <v/>
      </c>
      <c r="J233" s="4"/>
    </row>
    <row r="234" spans="1:10" ht="20" customHeight="1">
      <c r="A234" s="4"/>
      <c r="B234" s="16">
        <f>E17</f>
        <v>0</v>
      </c>
      <c r="C234" s="16" t="s">
        <v>46</v>
      </c>
      <c r="D234" s="16">
        <f>F15</f>
        <v>0</v>
      </c>
      <c r="E234" s="13"/>
      <c r="F234" s="13"/>
      <c r="G234" s="14" t="str">
        <f t="shared" si="46"/>
        <v>DRAW</v>
      </c>
      <c r="H234" s="14" t="str">
        <f t="shared" si="47"/>
        <v>DRAW</v>
      </c>
      <c r="I234" s="14" t="str">
        <f t="shared" si="48"/>
        <v/>
      </c>
      <c r="J234" s="4"/>
    </row>
    <row r="235" spans="1:10" ht="20" customHeight="1">
      <c r="A235" s="4"/>
      <c r="B235" s="16">
        <f>F17</f>
        <v>0</v>
      </c>
      <c r="C235" s="16" t="s">
        <v>46</v>
      </c>
      <c r="D235" s="16">
        <f>E15</f>
        <v>0</v>
      </c>
      <c r="E235" s="13"/>
      <c r="F235" s="13"/>
      <c r="G235" s="14" t="str">
        <f t="shared" si="46"/>
        <v>DRAW</v>
      </c>
      <c r="H235" s="14" t="str">
        <f t="shared" si="47"/>
        <v>DRAW</v>
      </c>
      <c r="I235" s="14" t="str">
        <f t="shared" si="48"/>
        <v/>
      </c>
      <c r="J235" s="4"/>
    </row>
    <row r="236" spans="1:10" ht="20" customHeight="1">
      <c r="A236" s="4"/>
      <c r="B236" s="16">
        <f>B19</f>
        <v>0</v>
      </c>
      <c r="C236" s="16" t="s">
        <v>46</v>
      </c>
      <c r="D236" s="16">
        <f>D15</f>
        <v>0</v>
      </c>
      <c r="E236" s="13"/>
      <c r="F236" s="13"/>
      <c r="G236" s="14" t="str">
        <f t="shared" si="46"/>
        <v>DRAW</v>
      </c>
      <c r="H236" s="14" t="str">
        <f t="shared" si="47"/>
        <v>DRAW</v>
      </c>
      <c r="I236" s="14" t="str">
        <f t="shared" si="48"/>
        <v/>
      </c>
      <c r="J236" s="4"/>
    </row>
    <row r="237" spans="1:10" ht="20" customHeight="1">
      <c r="A237" s="4"/>
      <c r="B237" s="16">
        <f>C19</f>
        <v>0</v>
      </c>
      <c r="C237" s="16" t="s">
        <v>46</v>
      </c>
      <c r="D237" s="16">
        <f>C15</f>
        <v>0</v>
      </c>
      <c r="E237" s="13"/>
      <c r="F237" s="13"/>
      <c r="G237" s="14" t="str">
        <f t="shared" si="46"/>
        <v>DRAW</v>
      </c>
      <c r="H237" s="14" t="str">
        <f t="shared" si="47"/>
        <v>DRAW</v>
      </c>
      <c r="I237" s="14" t="str">
        <f t="shared" si="48"/>
        <v/>
      </c>
      <c r="J237" s="4"/>
    </row>
    <row r="238" spans="1:10" ht="20" customHeight="1">
      <c r="A238" s="4"/>
      <c r="B238" s="16">
        <f>D19</f>
        <v>0</v>
      </c>
      <c r="C238" s="16" t="s">
        <v>46</v>
      </c>
      <c r="D238" s="16" t="str">
        <f>C23</f>
        <v>BYE</v>
      </c>
      <c r="E238" s="13"/>
      <c r="F238" s="13"/>
      <c r="G238" s="14" t="str">
        <f t="shared" si="46"/>
        <v>DRAW</v>
      </c>
      <c r="H238" s="14" t="str">
        <f t="shared" si="47"/>
        <v>DRAW</v>
      </c>
      <c r="I238" s="14" t="str">
        <f t="shared" si="48"/>
        <v/>
      </c>
      <c r="J238" s="4"/>
    </row>
    <row r="239" spans="1:10" ht="20" customHeight="1">
      <c r="A239" s="4"/>
      <c r="B239" s="16">
        <f>E19</f>
        <v>0</v>
      </c>
      <c r="C239" s="16" t="s">
        <v>46</v>
      </c>
      <c r="D239" s="16">
        <f>B23</f>
        <v>0</v>
      </c>
      <c r="E239" s="13"/>
      <c r="F239" s="13"/>
      <c r="G239" s="14" t="str">
        <f t="shared" si="46"/>
        <v>DRAW</v>
      </c>
      <c r="H239" s="14" t="str">
        <f t="shared" si="47"/>
        <v>DRAW</v>
      </c>
      <c r="I239" s="14" t="str">
        <f t="shared" si="48"/>
        <v/>
      </c>
      <c r="J239" s="4"/>
    </row>
    <row r="240" spans="1:10" ht="20" customHeight="1">
      <c r="A240" s="4"/>
      <c r="B240" s="16">
        <f>F19</f>
        <v>0</v>
      </c>
      <c r="C240" s="16" t="s">
        <v>46</v>
      </c>
      <c r="D240" s="16">
        <f>F21</f>
        <v>0</v>
      </c>
      <c r="E240" s="13"/>
      <c r="F240" s="13"/>
      <c r="G240" s="14" t="str">
        <f t="shared" si="46"/>
        <v>DRAW</v>
      </c>
      <c r="H240" s="14" t="str">
        <f t="shared" si="47"/>
        <v>DRAW</v>
      </c>
      <c r="I240" s="14" t="str">
        <f t="shared" si="48"/>
        <v/>
      </c>
      <c r="J240" s="4"/>
    </row>
    <row r="241" spans="1:10" ht="20" customHeight="1">
      <c r="A241" s="4"/>
      <c r="B241" s="16">
        <f>B21</f>
        <v>0</v>
      </c>
      <c r="C241" s="16" t="s">
        <v>46</v>
      </c>
      <c r="D241" s="16">
        <f>E21</f>
        <v>0</v>
      </c>
      <c r="E241" s="13"/>
      <c r="F241" s="13"/>
      <c r="G241" s="14" t="str">
        <f t="shared" si="46"/>
        <v>DRAW</v>
      </c>
      <c r="H241" s="14" t="str">
        <f t="shared" si="47"/>
        <v>DRAW</v>
      </c>
      <c r="I241" s="14" t="str">
        <f t="shared" si="48"/>
        <v/>
      </c>
      <c r="J241" s="4"/>
    </row>
    <row r="242" spans="1:10" ht="20" customHeight="1">
      <c r="A242" s="4"/>
      <c r="B242" s="16">
        <f>C21</f>
        <v>0</v>
      </c>
      <c r="C242" s="16" t="s">
        <v>46</v>
      </c>
      <c r="D242" s="16">
        <f>D21</f>
        <v>0</v>
      </c>
      <c r="E242" s="13"/>
      <c r="F242" s="13"/>
      <c r="G242" s="14" t="str">
        <f t="shared" si="46"/>
        <v>DRAW</v>
      </c>
      <c r="H242" s="14" t="str">
        <f t="shared" si="47"/>
        <v>DRAW</v>
      </c>
      <c r="I242" s="14" t="str">
        <f t="shared" si="48"/>
        <v/>
      </c>
      <c r="J242" s="4"/>
    </row>
    <row r="243" spans="1:10" ht="20" customHeight="1">
      <c r="A243" s="4"/>
      <c r="B243" s="18" t="s">
        <v>62</v>
      </c>
      <c r="C243" s="19"/>
      <c r="D243" s="20"/>
      <c r="E243" s="18" t="s">
        <v>44</v>
      </c>
      <c r="F243" s="20"/>
      <c r="G243" s="12" t="s">
        <v>17</v>
      </c>
      <c r="H243" s="12" t="s">
        <v>45</v>
      </c>
      <c r="I243" s="12" t="s">
        <v>23</v>
      </c>
      <c r="J243" s="4"/>
    </row>
    <row r="244" spans="1:10" ht="20" customHeight="1">
      <c r="A244" s="4"/>
      <c r="B244" s="16">
        <f>B15</f>
        <v>0</v>
      </c>
      <c r="C244" s="16" t="s">
        <v>46</v>
      </c>
      <c r="D244" s="16">
        <f>B17</f>
        <v>0</v>
      </c>
      <c r="E244" s="13"/>
      <c r="F244" s="13"/>
      <c r="G244" s="14" t="str">
        <f t="shared" ref="G244:G254" si="49">IF(E244 &gt; F244, B244, IF(F244 &gt; E244, D244, "DRAW"))</f>
        <v>DRAW</v>
      </c>
      <c r="H244" s="14" t="str">
        <f t="shared" ref="H244:H254" si="50">IF(G244 = "draw", "DRAW", IF(G244 = B244, D244, IF(G244 = D244, B244, "")))</f>
        <v>DRAW</v>
      </c>
      <c r="I244" s="14" t="str">
        <f t="shared" ref="I244:I254" si="51">IF(AND(G244="draw", E244&lt;&gt;"", F244&lt;&gt;""), "DRAW", "")</f>
        <v/>
      </c>
      <c r="J244" s="4"/>
    </row>
    <row r="245" spans="1:10" ht="20" customHeight="1">
      <c r="A245" s="4"/>
      <c r="B245" s="16">
        <f>C17</f>
        <v>0</v>
      </c>
      <c r="C245" s="16" t="s">
        <v>46</v>
      </c>
      <c r="D245" s="16">
        <f>F15</f>
        <v>0</v>
      </c>
      <c r="E245" s="13"/>
      <c r="F245" s="13"/>
      <c r="G245" s="14" t="str">
        <f t="shared" si="49"/>
        <v>DRAW</v>
      </c>
      <c r="H245" s="14" t="str">
        <f t="shared" si="50"/>
        <v>DRAW</v>
      </c>
      <c r="I245" s="14" t="str">
        <f t="shared" si="51"/>
        <v/>
      </c>
      <c r="J245" s="4"/>
    </row>
    <row r="246" spans="1:10" ht="20" customHeight="1">
      <c r="A246" s="4"/>
      <c r="B246" s="16">
        <f>D17</f>
        <v>0</v>
      </c>
      <c r="C246" s="16" t="s">
        <v>46</v>
      </c>
      <c r="D246" s="16">
        <f>E15</f>
        <v>0</v>
      </c>
      <c r="E246" s="13"/>
      <c r="F246" s="13"/>
      <c r="G246" s="14" t="str">
        <f t="shared" si="49"/>
        <v>DRAW</v>
      </c>
      <c r="H246" s="14" t="str">
        <f t="shared" si="50"/>
        <v>DRAW</v>
      </c>
      <c r="I246" s="14" t="str">
        <f t="shared" si="51"/>
        <v/>
      </c>
      <c r="J246" s="4"/>
    </row>
    <row r="247" spans="1:10" ht="20" customHeight="1">
      <c r="A247" s="4"/>
      <c r="B247" s="16">
        <f>E17</f>
        <v>0</v>
      </c>
      <c r="C247" s="16" t="s">
        <v>46</v>
      </c>
      <c r="D247" s="16">
        <f>D15</f>
        <v>0</v>
      </c>
      <c r="E247" s="13"/>
      <c r="F247" s="13"/>
      <c r="G247" s="14" t="str">
        <f t="shared" si="49"/>
        <v>DRAW</v>
      </c>
      <c r="H247" s="14" t="str">
        <f t="shared" si="50"/>
        <v>DRAW</v>
      </c>
      <c r="I247" s="14" t="str">
        <f t="shared" si="51"/>
        <v/>
      </c>
      <c r="J247" s="4"/>
    </row>
    <row r="248" spans="1:10" ht="20" customHeight="1">
      <c r="A248" s="4"/>
      <c r="B248" s="16">
        <f>F17</f>
        <v>0</v>
      </c>
      <c r="C248" s="16" t="s">
        <v>46</v>
      </c>
      <c r="D248" s="16">
        <f>C15</f>
        <v>0</v>
      </c>
      <c r="E248" s="13"/>
      <c r="F248" s="13"/>
      <c r="G248" s="14" t="str">
        <f t="shared" si="49"/>
        <v>DRAW</v>
      </c>
      <c r="H248" s="14" t="str">
        <f t="shared" si="50"/>
        <v>DRAW</v>
      </c>
      <c r="I248" s="14" t="str">
        <f t="shared" si="51"/>
        <v/>
      </c>
      <c r="J248" s="4"/>
    </row>
    <row r="249" spans="1:10" ht="20" customHeight="1">
      <c r="A249" s="4"/>
      <c r="B249" s="16">
        <f>B19</f>
        <v>0</v>
      </c>
      <c r="C249" s="16" t="s">
        <v>46</v>
      </c>
      <c r="D249" s="16" t="str">
        <f>C23</f>
        <v>BYE</v>
      </c>
      <c r="E249" s="13"/>
      <c r="F249" s="13"/>
      <c r="G249" s="14" t="str">
        <f t="shared" si="49"/>
        <v>DRAW</v>
      </c>
      <c r="H249" s="14" t="str">
        <f t="shared" si="50"/>
        <v>DRAW</v>
      </c>
      <c r="I249" s="14" t="str">
        <f t="shared" si="51"/>
        <v/>
      </c>
      <c r="J249" s="4"/>
    </row>
    <row r="250" spans="1:10" ht="20" customHeight="1">
      <c r="A250" s="4"/>
      <c r="B250" s="16">
        <f>C19</f>
        <v>0</v>
      </c>
      <c r="C250" s="16" t="s">
        <v>46</v>
      </c>
      <c r="D250" s="16">
        <f>B23</f>
        <v>0</v>
      </c>
      <c r="E250" s="13"/>
      <c r="F250" s="13"/>
      <c r="G250" s="14" t="str">
        <f t="shared" si="49"/>
        <v>DRAW</v>
      </c>
      <c r="H250" s="14" t="str">
        <f t="shared" si="50"/>
        <v>DRAW</v>
      </c>
      <c r="I250" s="14" t="str">
        <f t="shared" si="51"/>
        <v/>
      </c>
      <c r="J250" s="4"/>
    </row>
    <row r="251" spans="1:10" ht="20" customHeight="1">
      <c r="A251" s="4"/>
      <c r="B251" s="16">
        <f>D19</f>
        <v>0</v>
      </c>
      <c r="C251" s="16" t="s">
        <v>46</v>
      </c>
      <c r="D251" s="16">
        <f>F21</f>
        <v>0</v>
      </c>
      <c r="E251" s="13"/>
      <c r="F251" s="13"/>
      <c r="G251" s="14" t="str">
        <f t="shared" si="49"/>
        <v>DRAW</v>
      </c>
      <c r="H251" s="14" t="str">
        <f t="shared" si="50"/>
        <v>DRAW</v>
      </c>
      <c r="I251" s="14" t="str">
        <f t="shared" si="51"/>
        <v/>
      </c>
      <c r="J251" s="4"/>
    </row>
    <row r="252" spans="1:10" ht="20" customHeight="1">
      <c r="A252" s="4"/>
      <c r="B252" s="16">
        <f>E19</f>
        <v>0</v>
      </c>
      <c r="C252" s="16" t="s">
        <v>46</v>
      </c>
      <c r="D252" s="16">
        <f>E21</f>
        <v>0</v>
      </c>
      <c r="E252" s="13"/>
      <c r="F252" s="13"/>
      <c r="G252" s="14" t="str">
        <f t="shared" si="49"/>
        <v>DRAW</v>
      </c>
      <c r="H252" s="14" t="str">
        <f t="shared" si="50"/>
        <v>DRAW</v>
      </c>
      <c r="I252" s="14" t="str">
        <f t="shared" si="51"/>
        <v/>
      </c>
      <c r="J252" s="4"/>
    </row>
    <row r="253" spans="1:10" ht="20" customHeight="1">
      <c r="A253" s="4"/>
      <c r="B253" s="16">
        <f>F19</f>
        <v>0</v>
      </c>
      <c r="C253" s="16" t="s">
        <v>46</v>
      </c>
      <c r="D253" s="16">
        <f>D21</f>
        <v>0</v>
      </c>
      <c r="E253" s="13"/>
      <c r="F253" s="13"/>
      <c r="G253" s="14" t="str">
        <f t="shared" si="49"/>
        <v>DRAW</v>
      </c>
      <c r="H253" s="14" t="str">
        <f t="shared" si="50"/>
        <v>DRAW</v>
      </c>
      <c r="I253" s="14" t="str">
        <f t="shared" si="51"/>
        <v/>
      </c>
      <c r="J253" s="4"/>
    </row>
    <row r="254" spans="1:10" ht="20" customHeight="1">
      <c r="A254" s="4"/>
      <c r="B254" s="16">
        <f>B21</f>
        <v>0</v>
      </c>
      <c r="C254" s="16" t="s">
        <v>46</v>
      </c>
      <c r="D254" s="16">
        <f>C21</f>
        <v>0</v>
      </c>
      <c r="E254" s="13"/>
      <c r="F254" s="13"/>
      <c r="G254" s="14" t="str">
        <f t="shared" si="49"/>
        <v>DRAW</v>
      </c>
      <c r="H254" s="14" t="str">
        <f t="shared" si="50"/>
        <v>DRAW</v>
      </c>
      <c r="I254" s="14" t="str">
        <f t="shared" si="51"/>
        <v/>
      </c>
      <c r="J254" s="4"/>
    </row>
    <row r="255" spans="1:10" ht="20" customHeight="1">
      <c r="A255" s="4"/>
      <c r="B255" s="18" t="s">
        <v>63</v>
      </c>
      <c r="C255" s="19"/>
      <c r="D255" s="20"/>
      <c r="E255" s="18" t="s">
        <v>44</v>
      </c>
      <c r="F255" s="20"/>
      <c r="G255" s="12" t="s">
        <v>17</v>
      </c>
      <c r="H255" s="12" t="s">
        <v>45</v>
      </c>
      <c r="I255" s="12" t="s">
        <v>23</v>
      </c>
      <c r="J255" s="4"/>
    </row>
    <row r="256" spans="1:10" ht="20" customHeight="1">
      <c r="A256" s="4"/>
      <c r="B256" s="16">
        <f>B15</f>
        <v>0</v>
      </c>
      <c r="C256" s="16" t="s">
        <v>46</v>
      </c>
      <c r="D256" s="16">
        <f>F15</f>
        <v>0</v>
      </c>
      <c r="E256" s="13"/>
      <c r="F256" s="13"/>
      <c r="G256" s="14" t="str">
        <f t="shared" ref="G256:G266" si="52">IF(E256 &gt; F256, B256, IF(F256 &gt; E256, D256, "DRAW"))</f>
        <v>DRAW</v>
      </c>
      <c r="H256" s="14" t="str">
        <f t="shared" ref="H256:H266" si="53">IF(G256 = "draw", "DRAW", IF(G256 = B256, D256, IF(G256 = D256, B256, "")))</f>
        <v>DRAW</v>
      </c>
      <c r="I256" s="14" t="str">
        <f t="shared" ref="I256:I266" si="54">IF(AND(G256="draw", E256&lt;&gt;"", F256&lt;&gt;""), "DRAW", "")</f>
        <v/>
      </c>
      <c r="J256" s="4"/>
    </row>
    <row r="257" spans="1:10" ht="20" customHeight="1">
      <c r="A257" s="4"/>
      <c r="B257" s="16">
        <f>B17</f>
        <v>0</v>
      </c>
      <c r="C257" s="16" t="s">
        <v>46</v>
      </c>
      <c r="D257" s="16">
        <f>E15</f>
        <v>0</v>
      </c>
      <c r="E257" s="13"/>
      <c r="F257" s="13"/>
      <c r="G257" s="14" t="str">
        <f t="shared" si="52"/>
        <v>DRAW</v>
      </c>
      <c r="H257" s="14" t="str">
        <f t="shared" si="53"/>
        <v>DRAW</v>
      </c>
      <c r="I257" s="14" t="str">
        <f t="shared" si="54"/>
        <v/>
      </c>
      <c r="J257" s="4"/>
    </row>
    <row r="258" spans="1:10" ht="20" customHeight="1">
      <c r="A258" s="4"/>
      <c r="B258" s="16">
        <f>C17</f>
        <v>0</v>
      </c>
      <c r="C258" s="16" t="s">
        <v>46</v>
      </c>
      <c r="D258" s="16">
        <f>D15</f>
        <v>0</v>
      </c>
      <c r="E258" s="13"/>
      <c r="F258" s="13"/>
      <c r="G258" s="14" t="str">
        <f t="shared" si="52"/>
        <v>DRAW</v>
      </c>
      <c r="H258" s="14" t="str">
        <f t="shared" si="53"/>
        <v>DRAW</v>
      </c>
      <c r="I258" s="14" t="str">
        <f t="shared" si="54"/>
        <v/>
      </c>
      <c r="J258" s="4"/>
    </row>
    <row r="259" spans="1:10" ht="20" customHeight="1">
      <c r="A259" s="4"/>
      <c r="B259" s="16">
        <f>D17</f>
        <v>0</v>
      </c>
      <c r="C259" s="16" t="s">
        <v>46</v>
      </c>
      <c r="D259" s="16">
        <f>C15</f>
        <v>0</v>
      </c>
      <c r="E259" s="13"/>
      <c r="F259" s="13"/>
      <c r="G259" s="14" t="str">
        <f t="shared" si="52"/>
        <v>DRAW</v>
      </c>
      <c r="H259" s="14" t="str">
        <f t="shared" si="53"/>
        <v>DRAW</v>
      </c>
      <c r="I259" s="14" t="str">
        <f t="shared" si="54"/>
        <v/>
      </c>
      <c r="J259" s="4"/>
    </row>
    <row r="260" spans="1:10" ht="20" customHeight="1">
      <c r="A260" s="4"/>
      <c r="B260" s="16">
        <f>E17</f>
        <v>0</v>
      </c>
      <c r="C260" s="16" t="s">
        <v>46</v>
      </c>
      <c r="D260" s="16" t="str">
        <f>C23</f>
        <v>BYE</v>
      </c>
      <c r="E260" s="13"/>
      <c r="F260" s="13"/>
      <c r="G260" s="14" t="str">
        <f t="shared" si="52"/>
        <v>DRAW</v>
      </c>
      <c r="H260" s="14" t="str">
        <f t="shared" si="53"/>
        <v>DRAW</v>
      </c>
      <c r="I260" s="14" t="str">
        <f t="shared" si="54"/>
        <v/>
      </c>
      <c r="J260" s="4"/>
    </row>
    <row r="261" spans="1:10" ht="20" customHeight="1">
      <c r="A261" s="4"/>
      <c r="B261" s="16">
        <f>F17</f>
        <v>0</v>
      </c>
      <c r="C261" s="16" t="s">
        <v>46</v>
      </c>
      <c r="D261" s="16">
        <f>B23</f>
        <v>0</v>
      </c>
      <c r="E261" s="13"/>
      <c r="F261" s="13"/>
      <c r="G261" s="14" t="str">
        <f t="shared" si="52"/>
        <v>DRAW</v>
      </c>
      <c r="H261" s="14" t="str">
        <f t="shared" si="53"/>
        <v>DRAW</v>
      </c>
      <c r="I261" s="14" t="str">
        <f t="shared" si="54"/>
        <v/>
      </c>
      <c r="J261" s="4"/>
    </row>
    <row r="262" spans="1:10" ht="20" customHeight="1">
      <c r="A262" s="4"/>
      <c r="B262" s="16">
        <f>B19</f>
        <v>0</v>
      </c>
      <c r="C262" s="16" t="s">
        <v>46</v>
      </c>
      <c r="D262" s="16">
        <f>F21</f>
        <v>0</v>
      </c>
      <c r="E262" s="13"/>
      <c r="F262" s="13"/>
      <c r="G262" s="14" t="str">
        <f t="shared" si="52"/>
        <v>DRAW</v>
      </c>
      <c r="H262" s="14" t="str">
        <f t="shared" si="53"/>
        <v>DRAW</v>
      </c>
      <c r="I262" s="14" t="str">
        <f t="shared" si="54"/>
        <v/>
      </c>
      <c r="J262" s="4"/>
    </row>
    <row r="263" spans="1:10" ht="20" customHeight="1">
      <c r="A263" s="4"/>
      <c r="B263" s="16">
        <f>C19</f>
        <v>0</v>
      </c>
      <c r="C263" s="16" t="s">
        <v>46</v>
      </c>
      <c r="D263" s="16">
        <f>E21</f>
        <v>0</v>
      </c>
      <c r="E263" s="13"/>
      <c r="F263" s="13"/>
      <c r="G263" s="14" t="str">
        <f t="shared" si="52"/>
        <v>DRAW</v>
      </c>
      <c r="H263" s="14" t="str">
        <f t="shared" si="53"/>
        <v>DRAW</v>
      </c>
      <c r="I263" s="14" t="str">
        <f t="shared" si="54"/>
        <v/>
      </c>
      <c r="J263" s="4"/>
    </row>
    <row r="264" spans="1:10" ht="20" customHeight="1">
      <c r="A264" s="4"/>
      <c r="B264" s="16">
        <f>D19</f>
        <v>0</v>
      </c>
      <c r="C264" s="16" t="s">
        <v>46</v>
      </c>
      <c r="D264" s="16">
        <f>D21</f>
        <v>0</v>
      </c>
      <c r="E264" s="13"/>
      <c r="F264" s="13"/>
      <c r="G264" s="14" t="str">
        <f t="shared" si="52"/>
        <v>DRAW</v>
      </c>
      <c r="H264" s="14" t="str">
        <f t="shared" si="53"/>
        <v>DRAW</v>
      </c>
      <c r="I264" s="14" t="str">
        <f t="shared" si="54"/>
        <v/>
      </c>
      <c r="J264" s="4"/>
    </row>
    <row r="265" spans="1:10" ht="20" customHeight="1">
      <c r="A265" s="4"/>
      <c r="B265" s="16">
        <f>E19</f>
        <v>0</v>
      </c>
      <c r="C265" s="16" t="s">
        <v>46</v>
      </c>
      <c r="D265" s="16">
        <f>C21</f>
        <v>0</v>
      </c>
      <c r="E265" s="13"/>
      <c r="F265" s="13"/>
      <c r="G265" s="14" t="str">
        <f t="shared" si="52"/>
        <v>DRAW</v>
      </c>
      <c r="H265" s="14" t="str">
        <f t="shared" si="53"/>
        <v>DRAW</v>
      </c>
      <c r="I265" s="14" t="str">
        <f t="shared" si="54"/>
        <v/>
      </c>
      <c r="J265" s="4"/>
    </row>
    <row r="266" spans="1:10" ht="20" customHeight="1">
      <c r="A266" s="4"/>
      <c r="B266" s="16">
        <f>F19</f>
        <v>0</v>
      </c>
      <c r="C266" s="16" t="s">
        <v>46</v>
      </c>
      <c r="D266" s="16">
        <f>B21</f>
        <v>0</v>
      </c>
      <c r="E266" s="13"/>
      <c r="F266" s="13"/>
      <c r="G266" s="14" t="str">
        <f t="shared" si="52"/>
        <v>DRAW</v>
      </c>
      <c r="H266" s="14" t="str">
        <f t="shared" si="53"/>
        <v>DRAW</v>
      </c>
      <c r="I266" s="14" t="str">
        <f t="shared" si="54"/>
        <v/>
      </c>
      <c r="J266" s="4"/>
    </row>
    <row r="267" spans="1:10" ht="20" customHeight="1">
      <c r="A267" s="4"/>
      <c r="B267" s="18" t="s">
        <v>64</v>
      </c>
      <c r="C267" s="19"/>
      <c r="D267" s="20"/>
      <c r="E267" s="18" t="s">
        <v>44</v>
      </c>
      <c r="F267" s="20"/>
      <c r="G267" s="12" t="s">
        <v>17</v>
      </c>
      <c r="H267" s="12" t="s">
        <v>45</v>
      </c>
      <c r="I267" s="12" t="s">
        <v>23</v>
      </c>
      <c r="J267" s="4"/>
    </row>
    <row r="268" spans="1:10" ht="20" customHeight="1">
      <c r="A268" s="4"/>
      <c r="B268" s="16">
        <f>B15</f>
        <v>0</v>
      </c>
      <c r="C268" s="16" t="s">
        <v>46</v>
      </c>
      <c r="D268" s="16">
        <f>E15</f>
        <v>0</v>
      </c>
      <c r="E268" s="13"/>
      <c r="F268" s="13"/>
      <c r="G268" s="14" t="str">
        <f t="shared" ref="G268:G278" si="55">IF(E268 &gt; F268, B268, IF(F268 &gt; E268, D268, "DRAW"))</f>
        <v>DRAW</v>
      </c>
      <c r="H268" s="14" t="str">
        <f t="shared" ref="H268:H278" si="56">IF(G268 = "draw", "DRAW", IF(G268 = B268, D268, IF(G268 = D268, B268, "")))</f>
        <v>DRAW</v>
      </c>
      <c r="I268" s="14" t="str">
        <f t="shared" ref="I268:I278" si="57">IF(AND(G268="draw", E268&lt;&gt;"", F268&lt;&gt;""), "DRAW", "")</f>
        <v/>
      </c>
      <c r="J268" s="4"/>
    </row>
    <row r="269" spans="1:10" ht="20" customHeight="1">
      <c r="A269" s="4"/>
      <c r="B269" s="16">
        <f>F15</f>
        <v>0</v>
      </c>
      <c r="C269" s="16" t="s">
        <v>46</v>
      </c>
      <c r="D269" s="16">
        <f>D15</f>
        <v>0</v>
      </c>
      <c r="E269" s="13"/>
      <c r="F269" s="13"/>
      <c r="G269" s="14" t="str">
        <f t="shared" si="55"/>
        <v>DRAW</v>
      </c>
      <c r="H269" s="14" t="str">
        <f t="shared" si="56"/>
        <v>DRAW</v>
      </c>
      <c r="I269" s="14" t="str">
        <f t="shared" si="57"/>
        <v/>
      </c>
      <c r="J269" s="4"/>
    </row>
    <row r="270" spans="1:10" ht="20" customHeight="1">
      <c r="A270" s="4"/>
      <c r="B270" s="16">
        <f>B17</f>
        <v>0</v>
      </c>
      <c r="C270" s="16" t="s">
        <v>46</v>
      </c>
      <c r="D270" s="16">
        <f>C15</f>
        <v>0</v>
      </c>
      <c r="E270" s="13"/>
      <c r="F270" s="13"/>
      <c r="G270" s="14" t="str">
        <f t="shared" si="55"/>
        <v>DRAW</v>
      </c>
      <c r="H270" s="14" t="str">
        <f t="shared" si="56"/>
        <v>DRAW</v>
      </c>
      <c r="I270" s="14" t="str">
        <f t="shared" si="57"/>
        <v/>
      </c>
      <c r="J270" s="4"/>
    </row>
    <row r="271" spans="1:10" ht="20" customHeight="1">
      <c r="A271" s="4"/>
      <c r="B271" s="16">
        <f>C17</f>
        <v>0</v>
      </c>
      <c r="C271" s="16" t="s">
        <v>46</v>
      </c>
      <c r="D271" s="16" t="str">
        <f>C23</f>
        <v>BYE</v>
      </c>
      <c r="E271" s="13"/>
      <c r="F271" s="13"/>
      <c r="G271" s="14" t="str">
        <f t="shared" si="55"/>
        <v>DRAW</v>
      </c>
      <c r="H271" s="14" t="str">
        <f t="shared" si="56"/>
        <v>DRAW</v>
      </c>
      <c r="I271" s="14" t="str">
        <f t="shared" si="57"/>
        <v/>
      </c>
      <c r="J271" s="4"/>
    </row>
    <row r="272" spans="1:10" ht="20" customHeight="1">
      <c r="A272" s="4"/>
      <c r="B272" s="16">
        <f>D17</f>
        <v>0</v>
      </c>
      <c r="C272" s="16" t="s">
        <v>46</v>
      </c>
      <c r="D272" s="16">
        <f>B23</f>
        <v>0</v>
      </c>
      <c r="E272" s="13"/>
      <c r="F272" s="13"/>
      <c r="G272" s="14" t="str">
        <f t="shared" si="55"/>
        <v>DRAW</v>
      </c>
      <c r="H272" s="14" t="str">
        <f t="shared" si="56"/>
        <v>DRAW</v>
      </c>
      <c r="I272" s="14" t="str">
        <f t="shared" si="57"/>
        <v/>
      </c>
      <c r="J272" s="4"/>
    </row>
    <row r="273" spans="1:10" ht="20" customHeight="1">
      <c r="A273" s="4"/>
      <c r="B273" s="16">
        <f>E17</f>
        <v>0</v>
      </c>
      <c r="C273" s="16" t="s">
        <v>46</v>
      </c>
      <c r="D273" s="16">
        <f>F21</f>
        <v>0</v>
      </c>
      <c r="E273" s="13"/>
      <c r="F273" s="13"/>
      <c r="G273" s="14" t="str">
        <f t="shared" si="55"/>
        <v>DRAW</v>
      </c>
      <c r="H273" s="14" t="str">
        <f t="shared" si="56"/>
        <v>DRAW</v>
      </c>
      <c r="I273" s="14" t="str">
        <f t="shared" si="57"/>
        <v/>
      </c>
      <c r="J273" s="4"/>
    </row>
    <row r="274" spans="1:10" ht="20" customHeight="1">
      <c r="A274" s="4"/>
      <c r="B274" s="16">
        <f>F17</f>
        <v>0</v>
      </c>
      <c r="C274" s="16" t="s">
        <v>46</v>
      </c>
      <c r="D274" s="16">
        <f>E21</f>
        <v>0</v>
      </c>
      <c r="E274" s="13"/>
      <c r="F274" s="13"/>
      <c r="G274" s="14" t="str">
        <f t="shared" si="55"/>
        <v>DRAW</v>
      </c>
      <c r="H274" s="14" t="str">
        <f t="shared" si="56"/>
        <v>DRAW</v>
      </c>
      <c r="I274" s="14" t="str">
        <f t="shared" si="57"/>
        <v/>
      </c>
      <c r="J274" s="4"/>
    </row>
    <row r="275" spans="1:10" ht="20" customHeight="1">
      <c r="A275" s="4"/>
      <c r="B275" s="16">
        <f>B19</f>
        <v>0</v>
      </c>
      <c r="C275" s="16" t="s">
        <v>46</v>
      </c>
      <c r="D275" s="16">
        <f>D21</f>
        <v>0</v>
      </c>
      <c r="E275" s="13"/>
      <c r="F275" s="13"/>
      <c r="G275" s="14" t="str">
        <f t="shared" si="55"/>
        <v>DRAW</v>
      </c>
      <c r="H275" s="14" t="str">
        <f t="shared" si="56"/>
        <v>DRAW</v>
      </c>
      <c r="I275" s="14" t="str">
        <f t="shared" si="57"/>
        <v/>
      </c>
      <c r="J275" s="4"/>
    </row>
    <row r="276" spans="1:10" ht="20" customHeight="1">
      <c r="A276" s="4"/>
      <c r="B276" s="16">
        <f>C19</f>
        <v>0</v>
      </c>
      <c r="C276" s="16" t="s">
        <v>46</v>
      </c>
      <c r="D276" s="16">
        <f>C21</f>
        <v>0</v>
      </c>
      <c r="E276" s="13"/>
      <c r="F276" s="13"/>
      <c r="G276" s="14" t="str">
        <f t="shared" si="55"/>
        <v>DRAW</v>
      </c>
      <c r="H276" s="14" t="str">
        <f t="shared" si="56"/>
        <v>DRAW</v>
      </c>
      <c r="I276" s="14" t="str">
        <f t="shared" si="57"/>
        <v/>
      </c>
      <c r="J276" s="4"/>
    </row>
    <row r="277" spans="1:10" ht="20" customHeight="1">
      <c r="A277" s="4"/>
      <c r="B277" s="16">
        <f>D19</f>
        <v>0</v>
      </c>
      <c r="C277" s="16" t="s">
        <v>46</v>
      </c>
      <c r="D277" s="16">
        <f>B21</f>
        <v>0</v>
      </c>
      <c r="E277" s="13"/>
      <c r="F277" s="13"/>
      <c r="G277" s="14" t="str">
        <f t="shared" si="55"/>
        <v>DRAW</v>
      </c>
      <c r="H277" s="14" t="str">
        <f t="shared" si="56"/>
        <v>DRAW</v>
      </c>
      <c r="I277" s="14" t="str">
        <f t="shared" si="57"/>
        <v/>
      </c>
      <c r="J277" s="4"/>
    </row>
    <row r="278" spans="1:10" ht="20" customHeight="1">
      <c r="A278" s="4"/>
      <c r="B278" s="16">
        <f>E19</f>
        <v>0</v>
      </c>
      <c r="C278" s="16" t="s">
        <v>46</v>
      </c>
      <c r="D278" s="16">
        <f>F19</f>
        <v>0</v>
      </c>
      <c r="E278" s="13"/>
      <c r="F278" s="13"/>
      <c r="G278" s="14" t="str">
        <f t="shared" si="55"/>
        <v>DRAW</v>
      </c>
      <c r="H278" s="14" t="str">
        <f t="shared" si="56"/>
        <v>DRAW</v>
      </c>
      <c r="I278" s="14" t="str">
        <f t="shared" si="57"/>
        <v/>
      </c>
      <c r="J278" s="4"/>
    </row>
    <row r="279" spans="1:10" ht="20" customHeight="1">
      <c r="A279" s="4"/>
      <c r="B279" s="18" t="s">
        <v>65</v>
      </c>
      <c r="C279" s="19"/>
      <c r="D279" s="20"/>
      <c r="E279" s="18" t="s">
        <v>44</v>
      </c>
      <c r="F279" s="20"/>
      <c r="G279" s="12" t="s">
        <v>17</v>
      </c>
      <c r="H279" s="12" t="s">
        <v>45</v>
      </c>
      <c r="I279" s="12" t="s">
        <v>23</v>
      </c>
      <c r="J279" s="4"/>
    </row>
    <row r="280" spans="1:10" ht="20" customHeight="1">
      <c r="A280" s="4"/>
      <c r="B280" s="16">
        <f>B15</f>
        <v>0</v>
      </c>
      <c r="C280" s="16" t="s">
        <v>46</v>
      </c>
      <c r="D280" s="16">
        <f>D15</f>
        <v>0</v>
      </c>
      <c r="E280" s="13"/>
      <c r="F280" s="13"/>
      <c r="G280" s="14" t="str">
        <f t="shared" ref="G280:G290" si="58">IF(E280 &gt; F280, B280, IF(F280 &gt; E280, D280, "DRAW"))</f>
        <v>DRAW</v>
      </c>
      <c r="H280" s="14" t="str">
        <f t="shared" ref="H280:H290" si="59">IF(G280 = "draw", "DRAW", IF(G280 = B280, D280, IF(G280 = D280, B280, "")))</f>
        <v>DRAW</v>
      </c>
      <c r="I280" s="14" t="str">
        <f t="shared" ref="I280:I290" si="60">IF(AND(G280="draw", E280&lt;&gt;"", F280&lt;&gt;""), "DRAW", "")</f>
        <v/>
      </c>
      <c r="J280" s="4"/>
    </row>
    <row r="281" spans="1:10" ht="20" customHeight="1">
      <c r="A281" s="4"/>
      <c r="B281" s="16">
        <f>E15</f>
        <v>0</v>
      </c>
      <c r="C281" s="16" t="s">
        <v>46</v>
      </c>
      <c r="D281" s="16">
        <f>C15</f>
        <v>0</v>
      </c>
      <c r="E281" s="13"/>
      <c r="F281" s="13"/>
      <c r="G281" s="14" t="str">
        <f t="shared" si="58"/>
        <v>DRAW</v>
      </c>
      <c r="H281" s="14" t="str">
        <f t="shared" si="59"/>
        <v>DRAW</v>
      </c>
      <c r="I281" s="14" t="str">
        <f t="shared" si="60"/>
        <v/>
      </c>
      <c r="J281" s="4"/>
    </row>
    <row r="282" spans="1:10" ht="20" customHeight="1">
      <c r="A282" s="4"/>
      <c r="B282" s="16">
        <f>F15</f>
        <v>0</v>
      </c>
      <c r="C282" s="16" t="s">
        <v>46</v>
      </c>
      <c r="D282" s="16" t="str">
        <f>C23</f>
        <v>BYE</v>
      </c>
      <c r="E282" s="13"/>
      <c r="F282" s="13"/>
      <c r="G282" s="14" t="str">
        <f t="shared" si="58"/>
        <v>DRAW</v>
      </c>
      <c r="H282" s="14" t="str">
        <f t="shared" si="59"/>
        <v>DRAW</v>
      </c>
      <c r="I282" s="14" t="str">
        <f t="shared" si="60"/>
        <v/>
      </c>
      <c r="J282" s="4"/>
    </row>
    <row r="283" spans="1:10" ht="20" customHeight="1">
      <c r="A283" s="4"/>
      <c r="B283" s="16">
        <f>B17</f>
        <v>0</v>
      </c>
      <c r="C283" s="16" t="s">
        <v>46</v>
      </c>
      <c r="D283" s="16">
        <f>B23</f>
        <v>0</v>
      </c>
      <c r="E283" s="13"/>
      <c r="F283" s="13"/>
      <c r="G283" s="14" t="str">
        <f t="shared" si="58"/>
        <v>DRAW</v>
      </c>
      <c r="H283" s="14" t="str">
        <f t="shared" si="59"/>
        <v>DRAW</v>
      </c>
      <c r="I283" s="14" t="str">
        <f t="shared" si="60"/>
        <v/>
      </c>
      <c r="J283" s="4"/>
    </row>
    <row r="284" spans="1:10" ht="20" customHeight="1">
      <c r="A284" s="4"/>
      <c r="B284" s="16">
        <f>C17</f>
        <v>0</v>
      </c>
      <c r="C284" s="16" t="s">
        <v>46</v>
      </c>
      <c r="D284" s="16">
        <f>F21</f>
        <v>0</v>
      </c>
      <c r="E284" s="13"/>
      <c r="F284" s="13"/>
      <c r="G284" s="14" t="str">
        <f t="shared" si="58"/>
        <v>DRAW</v>
      </c>
      <c r="H284" s="14" t="str">
        <f t="shared" si="59"/>
        <v>DRAW</v>
      </c>
      <c r="I284" s="14" t="str">
        <f t="shared" si="60"/>
        <v/>
      </c>
      <c r="J284" s="4"/>
    </row>
    <row r="285" spans="1:10" ht="20" customHeight="1">
      <c r="A285" s="4"/>
      <c r="B285" s="16">
        <f>D17</f>
        <v>0</v>
      </c>
      <c r="C285" s="16" t="s">
        <v>46</v>
      </c>
      <c r="D285" s="16">
        <f>E21</f>
        <v>0</v>
      </c>
      <c r="E285" s="13"/>
      <c r="F285" s="13"/>
      <c r="G285" s="14" t="str">
        <f t="shared" si="58"/>
        <v>DRAW</v>
      </c>
      <c r="H285" s="14" t="str">
        <f t="shared" si="59"/>
        <v>DRAW</v>
      </c>
      <c r="I285" s="14" t="str">
        <f t="shared" si="60"/>
        <v/>
      </c>
      <c r="J285" s="4"/>
    </row>
    <row r="286" spans="1:10" ht="20" customHeight="1">
      <c r="A286" s="4"/>
      <c r="B286" s="16">
        <f>E17</f>
        <v>0</v>
      </c>
      <c r="C286" s="16" t="s">
        <v>46</v>
      </c>
      <c r="D286" s="16">
        <f>D21</f>
        <v>0</v>
      </c>
      <c r="E286" s="13"/>
      <c r="F286" s="13"/>
      <c r="G286" s="14" t="str">
        <f t="shared" si="58"/>
        <v>DRAW</v>
      </c>
      <c r="H286" s="14" t="str">
        <f t="shared" si="59"/>
        <v>DRAW</v>
      </c>
      <c r="I286" s="14" t="str">
        <f t="shared" si="60"/>
        <v/>
      </c>
      <c r="J286" s="4"/>
    </row>
    <row r="287" spans="1:10" ht="20" customHeight="1">
      <c r="A287" s="4"/>
      <c r="B287" s="16">
        <f>F17</f>
        <v>0</v>
      </c>
      <c r="C287" s="16" t="s">
        <v>46</v>
      </c>
      <c r="D287" s="16">
        <f>C21</f>
        <v>0</v>
      </c>
      <c r="E287" s="13"/>
      <c r="F287" s="13"/>
      <c r="G287" s="14" t="str">
        <f t="shared" si="58"/>
        <v>DRAW</v>
      </c>
      <c r="H287" s="14" t="str">
        <f t="shared" si="59"/>
        <v>DRAW</v>
      </c>
      <c r="I287" s="14" t="str">
        <f t="shared" si="60"/>
        <v/>
      </c>
      <c r="J287" s="4"/>
    </row>
    <row r="288" spans="1:10" ht="20" customHeight="1">
      <c r="A288" s="4"/>
      <c r="B288" s="16">
        <f>B19</f>
        <v>0</v>
      </c>
      <c r="C288" s="16" t="s">
        <v>46</v>
      </c>
      <c r="D288" s="16">
        <f>B21</f>
        <v>0</v>
      </c>
      <c r="E288" s="13"/>
      <c r="F288" s="13"/>
      <c r="G288" s="14" t="str">
        <f t="shared" si="58"/>
        <v>DRAW</v>
      </c>
      <c r="H288" s="14" t="str">
        <f t="shared" si="59"/>
        <v>DRAW</v>
      </c>
      <c r="I288" s="14" t="str">
        <f t="shared" si="60"/>
        <v/>
      </c>
      <c r="J288" s="4"/>
    </row>
    <row r="289" spans="1:10" ht="20" customHeight="1">
      <c r="A289" s="4"/>
      <c r="B289" s="16">
        <f>C19</f>
        <v>0</v>
      </c>
      <c r="C289" s="16" t="s">
        <v>46</v>
      </c>
      <c r="D289" s="16">
        <f>F19</f>
        <v>0</v>
      </c>
      <c r="E289" s="13"/>
      <c r="F289" s="13"/>
      <c r="G289" s="14" t="str">
        <f t="shared" si="58"/>
        <v>DRAW</v>
      </c>
      <c r="H289" s="14" t="str">
        <f t="shared" si="59"/>
        <v>DRAW</v>
      </c>
      <c r="I289" s="14" t="str">
        <f t="shared" si="60"/>
        <v/>
      </c>
      <c r="J289" s="4"/>
    </row>
    <row r="290" spans="1:10" ht="20" customHeight="1">
      <c r="A290" s="4"/>
      <c r="B290" s="16">
        <f>D19</f>
        <v>0</v>
      </c>
      <c r="C290" s="16" t="s">
        <v>46</v>
      </c>
      <c r="D290" s="16">
        <f>E19</f>
        <v>0</v>
      </c>
      <c r="E290" s="13"/>
      <c r="F290" s="13"/>
      <c r="G290" s="14" t="str">
        <f t="shared" si="58"/>
        <v>DRAW</v>
      </c>
      <c r="H290" s="14" t="str">
        <f t="shared" si="59"/>
        <v>DRAW</v>
      </c>
      <c r="I290" s="14" t="str">
        <f t="shared" si="60"/>
        <v/>
      </c>
      <c r="J290" s="4"/>
    </row>
    <row r="291" spans="1:10" ht="20" customHeight="1">
      <c r="A291" s="4"/>
      <c r="B291" s="18" t="s">
        <v>66</v>
      </c>
      <c r="C291" s="19"/>
      <c r="D291" s="20"/>
      <c r="E291" s="18" t="s">
        <v>44</v>
      </c>
      <c r="F291" s="20"/>
      <c r="G291" s="12" t="s">
        <v>17</v>
      </c>
      <c r="H291" s="12" t="s">
        <v>45</v>
      </c>
      <c r="I291" s="12" t="s">
        <v>23</v>
      </c>
      <c r="J291" s="4"/>
    </row>
    <row r="292" spans="1:10" ht="20" customHeight="1">
      <c r="A292" s="4"/>
      <c r="B292" s="16">
        <f>B15</f>
        <v>0</v>
      </c>
      <c r="C292" s="16" t="s">
        <v>46</v>
      </c>
      <c r="D292" s="16">
        <f>C15</f>
        <v>0</v>
      </c>
      <c r="E292" s="13"/>
      <c r="F292" s="13"/>
      <c r="G292" s="14" t="str">
        <f t="shared" ref="G292:G302" si="61">IF(E292 &gt; F292, B292, IF(F292 &gt; E292, D292, "DRAW"))</f>
        <v>DRAW</v>
      </c>
      <c r="H292" s="14" t="str">
        <f t="shared" ref="H292:H302" si="62">IF(G292 = "draw", "DRAW", IF(G292 = B292, D292, IF(G292 = D292, B292, "")))</f>
        <v>DRAW</v>
      </c>
      <c r="I292" s="14" t="str">
        <f t="shared" ref="I292:I302" si="63">IF(AND(G292="draw", E292&lt;&gt;"", F292&lt;&gt;""), "DRAW", "")</f>
        <v/>
      </c>
      <c r="J292" s="4"/>
    </row>
    <row r="293" spans="1:10" ht="20" customHeight="1">
      <c r="A293" s="4"/>
      <c r="B293" s="16">
        <f>D15</f>
        <v>0</v>
      </c>
      <c r="C293" s="16" t="s">
        <v>46</v>
      </c>
      <c r="D293" s="16" t="str">
        <f>C23</f>
        <v>BYE</v>
      </c>
      <c r="E293" s="13"/>
      <c r="F293" s="13"/>
      <c r="G293" s="14" t="str">
        <f t="shared" si="61"/>
        <v>DRAW</v>
      </c>
      <c r="H293" s="14" t="str">
        <f t="shared" si="62"/>
        <v>DRAW</v>
      </c>
      <c r="I293" s="14" t="str">
        <f t="shared" si="63"/>
        <v/>
      </c>
      <c r="J293" s="4"/>
    </row>
    <row r="294" spans="1:10" ht="20" customHeight="1">
      <c r="A294" s="4"/>
      <c r="B294" s="16">
        <f>E15</f>
        <v>0</v>
      </c>
      <c r="C294" s="16" t="s">
        <v>46</v>
      </c>
      <c r="D294" s="16">
        <f>B23</f>
        <v>0</v>
      </c>
      <c r="E294" s="13"/>
      <c r="F294" s="13"/>
      <c r="G294" s="14" t="str">
        <f t="shared" si="61"/>
        <v>DRAW</v>
      </c>
      <c r="H294" s="14" t="str">
        <f t="shared" si="62"/>
        <v>DRAW</v>
      </c>
      <c r="I294" s="14" t="str">
        <f t="shared" si="63"/>
        <v/>
      </c>
      <c r="J294" s="4"/>
    </row>
    <row r="295" spans="1:10" ht="20" customHeight="1">
      <c r="A295" s="4"/>
      <c r="B295" s="16">
        <f>F15</f>
        <v>0</v>
      </c>
      <c r="C295" s="16" t="s">
        <v>46</v>
      </c>
      <c r="D295" s="16">
        <f>F21</f>
        <v>0</v>
      </c>
      <c r="E295" s="13"/>
      <c r="F295" s="13"/>
      <c r="G295" s="14" t="str">
        <f t="shared" si="61"/>
        <v>DRAW</v>
      </c>
      <c r="H295" s="14" t="str">
        <f t="shared" si="62"/>
        <v>DRAW</v>
      </c>
      <c r="I295" s="14" t="str">
        <f t="shared" si="63"/>
        <v/>
      </c>
      <c r="J295" s="4"/>
    </row>
    <row r="296" spans="1:10" ht="20" customHeight="1">
      <c r="A296" s="4"/>
      <c r="B296" s="16">
        <f>B17</f>
        <v>0</v>
      </c>
      <c r="C296" s="16" t="s">
        <v>46</v>
      </c>
      <c r="D296" s="16">
        <f>E21</f>
        <v>0</v>
      </c>
      <c r="E296" s="13"/>
      <c r="F296" s="13"/>
      <c r="G296" s="14" t="str">
        <f t="shared" si="61"/>
        <v>DRAW</v>
      </c>
      <c r="H296" s="14" t="str">
        <f t="shared" si="62"/>
        <v>DRAW</v>
      </c>
      <c r="I296" s="14" t="str">
        <f t="shared" si="63"/>
        <v/>
      </c>
      <c r="J296" s="4"/>
    </row>
    <row r="297" spans="1:10" ht="20" customHeight="1">
      <c r="A297" s="4"/>
      <c r="B297" s="16">
        <f>C17</f>
        <v>0</v>
      </c>
      <c r="C297" s="16" t="s">
        <v>46</v>
      </c>
      <c r="D297" s="16">
        <f>D21</f>
        <v>0</v>
      </c>
      <c r="E297" s="13"/>
      <c r="F297" s="13"/>
      <c r="G297" s="14" t="str">
        <f t="shared" si="61"/>
        <v>DRAW</v>
      </c>
      <c r="H297" s="14" t="str">
        <f t="shared" si="62"/>
        <v>DRAW</v>
      </c>
      <c r="I297" s="14" t="str">
        <f t="shared" si="63"/>
        <v/>
      </c>
      <c r="J297" s="4"/>
    </row>
    <row r="298" spans="1:10" ht="20" customHeight="1">
      <c r="A298" s="4"/>
      <c r="B298" s="16">
        <f>D17</f>
        <v>0</v>
      </c>
      <c r="C298" s="16" t="s">
        <v>46</v>
      </c>
      <c r="D298" s="16">
        <f>C21</f>
        <v>0</v>
      </c>
      <c r="E298" s="13"/>
      <c r="F298" s="13"/>
      <c r="G298" s="14" t="str">
        <f t="shared" si="61"/>
        <v>DRAW</v>
      </c>
      <c r="H298" s="14" t="str">
        <f t="shared" si="62"/>
        <v>DRAW</v>
      </c>
      <c r="I298" s="14" t="str">
        <f t="shared" si="63"/>
        <v/>
      </c>
      <c r="J298" s="4"/>
    </row>
    <row r="299" spans="1:10" ht="20" customHeight="1">
      <c r="A299" s="4"/>
      <c r="B299" s="16">
        <f>E17</f>
        <v>0</v>
      </c>
      <c r="C299" s="16" t="s">
        <v>46</v>
      </c>
      <c r="D299" s="16">
        <f>B21</f>
        <v>0</v>
      </c>
      <c r="E299" s="13"/>
      <c r="F299" s="13"/>
      <c r="G299" s="14" t="str">
        <f t="shared" si="61"/>
        <v>DRAW</v>
      </c>
      <c r="H299" s="14" t="str">
        <f t="shared" si="62"/>
        <v>DRAW</v>
      </c>
      <c r="I299" s="14" t="str">
        <f t="shared" si="63"/>
        <v/>
      </c>
      <c r="J299" s="4"/>
    </row>
    <row r="300" spans="1:10" ht="20" customHeight="1">
      <c r="A300" s="4"/>
      <c r="B300" s="16">
        <f>F17</f>
        <v>0</v>
      </c>
      <c r="C300" s="16" t="s">
        <v>46</v>
      </c>
      <c r="D300" s="16">
        <f>F19</f>
        <v>0</v>
      </c>
      <c r="E300" s="13"/>
      <c r="F300" s="13"/>
      <c r="G300" s="14" t="str">
        <f t="shared" si="61"/>
        <v>DRAW</v>
      </c>
      <c r="H300" s="14" t="str">
        <f t="shared" si="62"/>
        <v>DRAW</v>
      </c>
      <c r="I300" s="14" t="str">
        <f t="shared" si="63"/>
        <v/>
      </c>
      <c r="J300" s="4"/>
    </row>
    <row r="301" spans="1:10" ht="20" customHeight="1">
      <c r="A301" s="4"/>
      <c r="B301" s="16">
        <f>B19</f>
        <v>0</v>
      </c>
      <c r="C301" s="16" t="s">
        <v>46</v>
      </c>
      <c r="D301" s="16">
        <f>E19</f>
        <v>0</v>
      </c>
      <c r="E301" s="13"/>
      <c r="F301" s="13"/>
      <c r="G301" s="14" t="str">
        <f t="shared" si="61"/>
        <v>DRAW</v>
      </c>
      <c r="H301" s="14" t="str">
        <f t="shared" si="62"/>
        <v>DRAW</v>
      </c>
      <c r="I301" s="14" t="str">
        <f t="shared" si="63"/>
        <v/>
      </c>
      <c r="J301" s="4"/>
    </row>
    <row r="302" spans="1:10" ht="20" customHeight="1">
      <c r="A302" s="4"/>
      <c r="B302" s="16">
        <f>C19</f>
        <v>0</v>
      </c>
      <c r="C302" s="16" t="s">
        <v>46</v>
      </c>
      <c r="D302" s="16">
        <f>D19</f>
        <v>0</v>
      </c>
      <c r="E302" s="13"/>
      <c r="F302" s="13"/>
      <c r="G302" s="14" t="str">
        <f t="shared" si="61"/>
        <v>DRAW</v>
      </c>
      <c r="H302" s="14" t="str">
        <f t="shared" si="62"/>
        <v>DRAW</v>
      </c>
      <c r="I302" s="14" t="str">
        <f t="shared" si="63"/>
        <v/>
      </c>
      <c r="J302" s="4"/>
    </row>
    <row r="303" spans="1:10" s="30" customFormat="1" ht="15.75" customHeight="1"/>
    <row r="304" spans="1:10" s="30" customFormat="1" ht="15.75" customHeight="1"/>
    <row r="305" s="30" customFormat="1" ht="15.75" customHeight="1"/>
    <row r="306" s="30" customFormat="1" ht="15.75" customHeight="1"/>
    <row r="307" s="30" customFormat="1" ht="15.75" customHeight="1"/>
    <row r="308" s="30" customFormat="1" ht="15.75" customHeight="1"/>
    <row r="309" s="30" customFormat="1" ht="15.75" customHeight="1"/>
    <row r="310" s="30" customFormat="1" ht="15.75" customHeight="1"/>
    <row r="311" s="30" customFormat="1" ht="15.75" customHeight="1"/>
    <row r="312" s="30" customFormat="1" ht="15.75" customHeight="1"/>
    <row r="313" s="30" customFormat="1" ht="15.75" customHeight="1"/>
    <row r="314" s="30" customFormat="1" ht="15.75" customHeight="1"/>
    <row r="315" s="30" customFormat="1" ht="15.75" customHeight="1"/>
    <row r="316" s="30" customFormat="1" ht="15.75" customHeight="1"/>
    <row r="317" s="30" customFormat="1" ht="15.75" customHeight="1"/>
    <row r="318" s="30" customFormat="1" ht="15.75" customHeight="1"/>
    <row r="319" s="30" customFormat="1" ht="15.75" customHeight="1"/>
    <row r="320" s="30" customFormat="1" ht="15.75" customHeight="1"/>
    <row r="321" s="30" customFormat="1" ht="15.75" customHeight="1"/>
    <row r="322" s="30" customFormat="1" ht="15.75" customHeight="1"/>
    <row r="323" s="30" customFormat="1" ht="15.75" customHeight="1"/>
    <row r="324" s="30" customFormat="1" ht="15.75" customHeight="1"/>
    <row r="325" s="30" customFormat="1" ht="15.75" customHeight="1"/>
    <row r="326" s="30" customFormat="1" ht="15.75" customHeight="1"/>
    <row r="327" s="30" customFormat="1" ht="15.75" customHeight="1"/>
    <row r="328" s="30" customFormat="1" ht="15.75" customHeight="1"/>
    <row r="329" s="30" customFormat="1" ht="15.75" customHeight="1"/>
    <row r="330" s="30" customFormat="1" ht="15.75" customHeight="1"/>
    <row r="331" s="30" customFormat="1" ht="15.75" customHeight="1"/>
    <row r="332" s="30" customFormat="1" ht="15.75" customHeight="1"/>
    <row r="333" s="30" customFormat="1" ht="15.75" customHeight="1"/>
    <row r="334" s="30" customFormat="1" ht="15.75" customHeight="1"/>
    <row r="335" s="30" customFormat="1" ht="15.75" customHeight="1"/>
    <row r="336" s="30" customFormat="1" ht="15.75" customHeight="1"/>
    <row r="337" s="30" customFormat="1" ht="15.75" customHeight="1"/>
    <row r="338" s="30" customFormat="1" ht="15.75" customHeight="1"/>
    <row r="339" s="30" customFormat="1" ht="15.75" customHeight="1"/>
    <row r="340" s="30" customFormat="1" ht="15.75" customHeight="1"/>
    <row r="341" s="30" customFormat="1" ht="15.75" customHeight="1"/>
    <row r="342" s="30" customFormat="1" ht="15.75" customHeight="1"/>
    <row r="343" s="30" customFormat="1" ht="15.75" customHeight="1"/>
    <row r="344" s="30" customFormat="1" ht="15.75" customHeight="1"/>
    <row r="345" s="30" customFormat="1" ht="15.75" customHeight="1"/>
    <row r="346" s="30" customFormat="1" ht="15.75" customHeight="1"/>
    <row r="347" s="30" customFormat="1" ht="15.75" customHeight="1"/>
    <row r="348" s="30" customFormat="1" ht="15.75" customHeight="1"/>
    <row r="349" s="30" customFormat="1" ht="15.75" customHeight="1"/>
    <row r="350" s="30" customFormat="1" ht="15.75" customHeight="1"/>
    <row r="351" s="30" customFormat="1" ht="15.75" customHeight="1"/>
    <row r="352" s="30" customFormat="1" ht="15.75" customHeight="1"/>
    <row r="353" s="30" customFormat="1" ht="15.75" customHeight="1"/>
    <row r="354" s="30" customFormat="1" ht="15.75" customHeight="1"/>
    <row r="355" s="30" customFormat="1" ht="15.75" customHeight="1"/>
    <row r="356" s="30" customFormat="1" ht="15.75" customHeight="1"/>
    <row r="357" s="30" customFormat="1" ht="15.75" customHeight="1"/>
    <row r="358" s="30" customFormat="1" ht="15.75" customHeight="1"/>
    <row r="359" s="30" customFormat="1" ht="15.75" customHeight="1"/>
    <row r="360" s="30" customFormat="1" ht="15.75" customHeight="1"/>
    <row r="361" s="30" customFormat="1" ht="15.75" customHeight="1"/>
    <row r="362" s="30" customFormat="1" ht="15.75" customHeight="1"/>
    <row r="363" s="30" customFormat="1" ht="15.75" customHeight="1"/>
    <row r="364" s="30" customFormat="1" ht="15.75" customHeight="1"/>
    <row r="365" s="30" customFormat="1" ht="15.75" customHeight="1"/>
    <row r="366" s="30" customFormat="1" ht="15.75" customHeight="1"/>
    <row r="367" s="30" customFormat="1" ht="15.75" customHeight="1"/>
    <row r="368" s="30" customFormat="1" ht="15.75" customHeight="1"/>
    <row r="369" s="30" customFormat="1" ht="15.75" customHeight="1"/>
    <row r="370" s="30" customFormat="1" ht="15.75" customHeight="1"/>
    <row r="371" s="30" customFormat="1" ht="15.75" customHeight="1"/>
    <row r="372" s="30" customFormat="1" ht="15.75" customHeight="1"/>
    <row r="373" s="30" customFormat="1" ht="15.75" customHeight="1"/>
    <row r="374" s="30" customFormat="1" ht="15.75" customHeight="1"/>
    <row r="375" s="30" customFormat="1" ht="15.75" customHeight="1"/>
    <row r="376" s="30" customFormat="1" ht="15.75" customHeight="1"/>
    <row r="377" s="30" customFormat="1" ht="15.75" customHeight="1"/>
    <row r="378" s="30" customFormat="1" ht="15.75" customHeight="1"/>
    <row r="379" s="30" customFormat="1" ht="15.75" customHeight="1"/>
    <row r="380" s="30" customFormat="1" ht="15.75" customHeight="1"/>
    <row r="381" s="30" customFormat="1" ht="15.75" customHeight="1"/>
    <row r="382" s="30" customFormat="1" ht="15.75" customHeight="1"/>
    <row r="383" s="30" customFormat="1" ht="15.75" customHeight="1"/>
    <row r="384" s="30" customFormat="1" ht="15.75" customHeight="1"/>
    <row r="385" s="30" customFormat="1" ht="15.75" customHeight="1"/>
    <row r="386" s="30" customFormat="1" ht="15.75" customHeight="1"/>
    <row r="387" s="30" customFormat="1" ht="15.75" customHeight="1"/>
    <row r="388" s="30" customFormat="1" ht="15.75" customHeight="1"/>
    <row r="389" s="30" customFormat="1" ht="15.75" customHeight="1"/>
    <row r="390" s="30" customFormat="1" ht="15.75" customHeight="1"/>
    <row r="391" s="30" customFormat="1" ht="15.75" customHeight="1"/>
    <row r="392" s="30" customFormat="1" ht="15.75" customHeight="1"/>
    <row r="393" s="30" customFormat="1" ht="15.75" customHeight="1"/>
    <row r="394" s="30" customFormat="1" ht="15.75" customHeight="1"/>
    <row r="395" s="30" customFormat="1" ht="15.75" customHeight="1"/>
    <row r="396" s="30" customFormat="1" ht="15.75" customHeight="1"/>
    <row r="397" s="30" customFormat="1" ht="15.75" customHeight="1"/>
    <row r="398" s="30" customFormat="1" ht="15.75" customHeight="1"/>
    <row r="399" s="30" customFormat="1" ht="15.75" customHeight="1"/>
    <row r="400" s="30" customFormat="1" ht="15.75" customHeight="1"/>
    <row r="401" s="30" customFormat="1" ht="15.75" customHeight="1"/>
    <row r="402" s="30" customFormat="1" ht="15.75" customHeight="1"/>
    <row r="403" s="30" customFormat="1" ht="15.75" customHeight="1"/>
    <row r="404" s="30" customFormat="1" ht="15.75" customHeight="1"/>
    <row r="405" s="30" customFormat="1" ht="15.75" customHeight="1"/>
    <row r="406" s="30" customFormat="1" ht="15.75" customHeight="1"/>
    <row r="407" s="30" customFormat="1" ht="15.75" customHeight="1"/>
    <row r="408" s="30" customFormat="1" ht="15.75" customHeight="1"/>
    <row r="409" s="30" customFormat="1" ht="15.75" customHeight="1"/>
    <row r="410" s="30" customFormat="1" ht="15.75" customHeight="1"/>
    <row r="411" s="30" customFormat="1" ht="15.75" customHeight="1"/>
    <row r="412" s="30" customFormat="1" ht="15.75" customHeight="1"/>
    <row r="413" s="30" customFormat="1" ht="15.75" customHeight="1"/>
    <row r="414" s="30" customFormat="1" ht="15.75" customHeight="1"/>
    <row r="415" s="30" customFormat="1" ht="15.75" customHeight="1"/>
    <row r="416" s="30" customFormat="1" ht="15.75" customHeight="1"/>
    <row r="417" s="30" customFormat="1" ht="15.75" customHeight="1"/>
    <row r="418" s="30" customFormat="1" ht="15.75" customHeight="1"/>
    <row r="419" s="30" customFormat="1" ht="15.75" customHeight="1"/>
    <row r="420" s="30" customFormat="1" ht="15.75" customHeight="1"/>
    <row r="421" s="30" customFormat="1" ht="15.75" customHeight="1"/>
    <row r="422" s="30" customFormat="1" ht="15.75" customHeight="1"/>
    <row r="423" s="30" customFormat="1" ht="15.75" customHeight="1"/>
    <row r="424" s="30" customFormat="1" ht="15.75" customHeight="1"/>
    <row r="425" s="30" customFormat="1" ht="15.75" customHeight="1"/>
    <row r="426" s="30" customFormat="1" ht="15.75" customHeight="1"/>
    <row r="427" s="30" customFormat="1" ht="15.75" customHeight="1"/>
    <row r="428" s="30" customFormat="1" ht="15.75" customHeight="1"/>
    <row r="429" s="30" customFormat="1" ht="15.75" customHeight="1"/>
    <row r="430" s="30" customFormat="1" ht="15.75" customHeight="1"/>
    <row r="431" s="30" customFormat="1" ht="15.75" customHeight="1"/>
    <row r="432" s="30" customFormat="1" ht="15.75" customHeight="1"/>
    <row r="433" s="30" customFormat="1" ht="15.75" customHeight="1"/>
    <row r="434" s="30" customFormat="1" ht="15.75" customHeight="1"/>
    <row r="435" s="30" customFormat="1" ht="15.75" customHeight="1"/>
    <row r="436" s="30" customFormat="1" ht="15.75" customHeight="1"/>
    <row r="437" s="30" customFormat="1" ht="15.75" customHeight="1"/>
    <row r="438" s="30" customFormat="1" ht="15.75" customHeight="1"/>
    <row r="439" s="30" customFormat="1" ht="15.75" customHeight="1"/>
    <row r="440" s="30" customFormat="1" ht="15.75" customHeight="1"/>
    <row r="441" s="30" customFormat="1" ht="15.75" customHeight="1"/>
    <row r="442" s="30" customFormat="1" ht="15.75" customHeight="1"/>
    <row r="443" s="30" customFormat="1" ht="15.75" customHeight="1"/>
    <row r="444" s="30" customFormat="1" ht="15.75" customHeight="1"/>
    <row r="445" s="30" customFormat="1" ht="15.75" customHeight="1"/>
    <row r="446" s="30" customFormat="1" ht="15.75" customHeight="1"/>
    <row r="447" s="30" customFormat="1" ht="15.75" customHeight="1"/>
    <row r="448" s="30" customFormat="1" ht="15.75" customHeight="1"/>
    <row r="449" s="30" customFormat="1" ht="15.75" customHeight="1"/>
    <row r="450" s="30" customFormat="1" ht="15.75" customHeight="1"/>
    <row r="451" s="30" customFormat="1" ht="15.75" customHeight="1"/>
    <row r="452" s="30" customFormat="1" ht="15.75" customHeight="1"/>
    <row r="453" s="30" customFormat="1" ht="15.75" customHeight="1"/>
    <row r="454" s="30" customFormat="1" ht="15.75" customHeight="1"/>
    <row r="455" s="30" customFormat="1" ht="15.75" customHeight="1"/>
    <row r="456" s="30" customFormat="1" ht="15.75" customHeight="1"/>
    <row r="457" s="30" customFormat="1" ht="15.75" customHeight="1"/>
    <row r="458" s="30" customFormat="1" ht="15.75" customHeight="1"/>
    <row r="459" s="30" customFormat="1" ht="15.75" customHeight="1"/>
    <row r="460" s="30" customFormat="1" ht="15.75" customHeight="1"/>
    <row r="461" s="30" customFormat="1" ht="15.75" customHeight="1"/>
    <row r="462" s="30" customFormat="1" ht="15.75" customHeight="1"/>
    <row r="463" s="30" customFormat="1" ht="15.75" customHeight="1"/>
    <row r="464" s="30" customFormat="1" ht="15.75" customHeight="1"/>
    <row r="465" s="30" customFormat="1" ht="15.75" customHeight="1"/>
    <row r="466" s="30" customFormat="1" ht="15.75" customHeight="1"/>
    <row r="467" s="30" customFormat="1" ht="15.75" customHeight="1"/>
    <row r="468" s="30" customFormat="1" ht="15.75" customHeight="1"/>
    <row r="469" s="30" customFormat="1" ht="15.75" customHeight="1"/>
    <row r="470" s="30" customFormat="1" ht="15.75" customHeight="1"/>
    <row r="471" s="30" customFormat="1" ht="15.75" customHeight="1"/>
    <row r="472" s="30" customFormat="1" ht="15.75" customHeight="1"/>
    <row r="473" s="30" customFormat="1" ht="15.75" customHeight="1"/>
    <row r="474" s="30" customFormat="1" ht="15.75" customHeight="1"/>
    <row r="475" s="30" customFormat="1" ht="15.75" customHeight="1"/>
    <row r="476" s="30" customFormat="1" ht="15.75" customHeight="1"/>
    <row r="477" s="30" customFormat="1" ht="15.75" customHeight="1"/>
    <row r="478" s="30" customFormat="1" ht="15.75" customHeight="1"/>
    <row r="479" s="30" customFormat="1" ht="15.75" customHeight="1"/>
    <row r="480" s="30" customFormat="1" ht="15.75" customHeight="1"/>
    <row r="481" s="30" customFormat="1" ht="15.75" customHeight="1"/>
    <row r="482" s="30" customFormat="1" ht="15.75" customHeight="1"/>
    <row r="483" s="30" customFormat="1" ht="15.75" customHeight="1"/>
    <row r="484" s="30" customFormat="1" ht="15.75" customHeight="1"/>
    <row r="485" s="30" customFormat="1" ht="15.75" customHeight="1"/>
    <row r="486" s="30" customFormat="1" ht="15.75" customHeight="1"/>
    <row r="487" s="30" customFormat="1" ht="15.75" customHeight="1"/>
    <row r="488" s="30" customFormat="1" ht="15.75" customHeight="1"/>
    <row r="489" s="30" customFormat="1" ht="15.75" customHeight="1"/>
  </sheetData>
  <mergeCells count="60">
    <mergeCell ref="B291:D291"/>
    <mergeCell ref="E291:F291"/>
    <mergeCell ref="B171:D171"/>
    <mergeCell ref="E171:F171"/>
    <mergeCell ref="B183:D183"/>
    <mergeCell ref="E183:F183"/>
    <mergeCell ref="B279:D279"/>
    <mergeCell ref="E279:F279"/>
    <mergeCell ref="B135:D135"/>
    <mergeCell ref="E135:F135"/>
    <mergeCell ref="E147:F147"/>
    <mergeCell ref="B147:D147"/>
    <mergeCell ref="B159:D159"/>
    <mergeCell ref="E159:F159"/>
    <mergeCell ref="B99:D99"/>
    <mergeCell ref="E99:F99"/>
    <mergeCell ref="B111:D111"/>
    <mergeCell ref="E111:F111"/>
    <mergeCell ref="B123:D123"/>
    <mergeCell ref="E123:F123"/>
    <mergeCell ref="E63:F63"/>
    <mergeCell ref="B63:D63"/>
    <mergeCell ref="B75:D75"/>
    <mergeCell ref="E75:F75"/>
    <mergeCell ref="B87:D87"/>
    <mergeCell ref="E87:F87"/>
    <mergeCell ref="B13:F13"/>
    <mergeCell ref="H13:I13"/>
    <mergeCell ref="C25:H25"/>
    <mergeCell ref="B49:I49"/>
    <mergeCell ref="B51:D51"/>
    <mergeCell ref="E51:F51"/>
    <mergeCell ref="B267:D267"/>
    <mergeCell ref="E267:F267"/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E231:F231"/>
    <mergeCell ref="B231:D231"/>
    <mergeCell ref="B243:D243"/>
    <mergeCell ref="E243:F243"/>
    <mergeCell ref="B255:D255"/>
    <mergeCell ref="E255:F255"/>
    <mergeCell ref="B195:D195"/>
    <mergeCell ref="E195:F195"/>
    <mergeCell ref="B207:D207"/>
    <mergeCell ref="E207:F207"/>
    <mergeCell ref="B219:D219"/>
    <mergeCell ref="E219:F219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Robin Tournament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created xsi:type="dcterms:W3CDTF">2025-06-12T14:35:53Z</dcterms:created>
  <dcterms:modified xsi:type="dcterms:W3CDTF">2025-06-12T14:37:14Z</dcterms:modified>
</cp:coreProperties>
</file>