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2CF2F69F-F02E-B342-B9AE-8C4348196479}" xr6:coauthVersionLast="45" xr6:coauthVersionMax="45" xr10:uidLastSave="{00000000-0000-0000-0000-000000000000}"/>
  <bookViews>
    <workbookView xWindow="0" yWindow="460" windowWidth="51200" windowHeight="26560" xr2:uid="{00000000-000D-0000-FFFF-FFFF00000000}"/>
  </bookViews>
  <sheets>
    <sheet name="4 Team Round Rob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I35" i="1" s="1"/>
  <c r="D35" i="1"/>
  <c r="B35" i="1"/>
  <c r="G34" i="1"/>
  <c r="I34" i="1" s="1"/>
  <c r="D34" i="1"/>
  <c r="B34" i="1"/>
  <c r="H32" i="1"/>
  <c r="G32" i="1"/>
  <c r="I32" i="1" s="1"/>
  <c r="D32" i="1"/>
  <c r="B32" i="1"/>
  <c r="G31" i="1"/>
  <c r="E21" i="1" s="1"/>
  <c r="D31" i="1"/>
  <c r="B31" i="1"/>
  <c r="H29" i="1"/>
  <c r="G29" i="1"/>
  <c r="I29" i="1" s="1"/>
  <c r="D29" i="1"/>
  <c r="B29" i="1"/>
  <c r="I28" i="1"/>
  <c r="G28" i="1"/>
  <c r="H28" i="1" s="1"/>
  <c r="D28" i="1"/>
  <c r="B28" i="1"/>
  <c r="E23" i="1"/>
  <c r="D23" i="1"/>
  <c r="D22" i="1"/>
  <c r="D21" i="1"/>
  <c r="E20" i="1"/>
  <c r="D20" i="1"/>
  <c r="A1" i="1"/>
  <c r="H34" i="1" l="1"/>
  <c r="H31" i="1"/>
  <c r="F22" i="1" s="1"/>
  <c r="E22" i="1"/>
  <c r="I31" i="1"/>
  <c r="G22" i="1" s="1"/>
  <c r="H35" i="1"/>
  <c r="F20" i="1" s="1"/>
  <c r="H22" i="1" l="1"/>
  <c r="F21" i="1"/>
  <c r="G20" i="1"/>
  <c r="H20" i="1" s="1"/>
  <c r="G23" i="1"/>
  <c r="H23" i="1" s="1"/>
  <c r="G21" i="1"/>
  <c r="H21" i="1" s="1"/>
  <c r="C21" i="1" s="1"/>
  <c r="F23" i="1"/>
  <c r="C23" i="1" l="1"/>
  <c r="C20" i="1"/>
  <c r="C22" i="1"/>
</calcChain>
</file>

<file path=xl/sharedStrings.xml><?xml version="1.0" encoding="utf-8"?>
<sst xmlns="http://schemas.openxmlformats.org/spreadsheetml/2006/main" count="47" uniqueCount="32">
  <si>
    <t>*YOUR INPUT IS REQUIRED IN THE GREEN SHADED CELLS - START BY FILLING OUT YOUR TEAM NAMES</t>
  </si>
  <si>
    <t>TOURNAMENT INFORMATION</t>
  </si>
  <si>
    <t>Tournament Name</t>
  </si>
  <si>
    <t>My Tournament</t>
  </si>
  <si>
    <t>Dates</t>
  </si>
  <si>
    <t>Location</t>
  </si>
  <si>
    <t>Number of Teams</t>
  </si>
  <si>
    <t>Contact Information (Organizers, officials, etc.)</t>
  </si>
  <si>
    <t>TEAMS</t>
  </si>
  <si>
    <t>POINT VALUE</t>
  </si>
  <si>
    <t>Team 1</t>
  </si>
  <si>
    <t>Team 2</t>
  </si>
  <si>
    <t>Team 3</t>
  </si>
  <si>
    <t>Team 4</t>
  </si>
  <si>
    <t>TYPE</t>
  </si>
  <si>
    <t>VALUE</t>
  </si>
  <si>
    <t>WIN</t>
  </si>
  <si>
    <t>DRAW</t>
  </si>
  <si>
    <t>ROUND ROBIN RESULTS</t>
  </si>
  <si>
    <t>STANDINGS</t>
  </si>
  <si>
    <t>TEAM NAME</t>
  </si>
  <si>
    <t>WINS</t>
  </si>
  <si>
    <t>LOSSES</t>
  </si>
  <si>
    <t>DRAWS</t>
  </si>
  <si>
    <t>TOTAL POINTS</t>
  </si>
  <si>
    <t>SCHEDULE</t>
  </si>
  <si>
    <t>ROUND 1</t>
  </si>
  <si>
    <t>SCORE</t>
  </si>
  <si>
    <t>LOSS</t>
  </si>
  <si>
    <t>vs</t>
  </si>
  <si>
    <t>ROUND 2</t>
  </si>
  <si>
    <t>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</si>
</sst>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3">
    <font>
      <sz val="10"/>
      <color rgb="FF000000"/>
      <name val="Arial"/>
      <scheme val="minor"/>
    </font>
    <font>
      <sz val="30"/>
      <color rgb="FFFFFFFF"/>
      <name val="Avenir"/>
      <family val="2"/>
    </font>
    <font>
      <sz val="10"/>
      <name val="Arial"/>
      <family val="2"/>
    </font>
    <font>
      <sz val="10"/>
      <color theme="1"/>
      <name val="Avenir"/>
      <family val="2"/>
    </font>
    <font>
      <sz val="10"/>
      <color rgb="FFCC0000"/>
      <name val="Avenir"/>
      <family val="2"/>
    </font>
    <font>
      <i/>
      <sz val="10"/>
      <color rgb="FFFFFFFF"/>
      <name val="Avenir"/>
      <family val="2"/>
    </font>
    <font>
      <sz val="11"/>
      <color theme="1"/>
      <name val="Avenir"/>
      <family val="2"/>
    </font>
    <font>
      <sz val="15"/>
      <color rgb="FFFFFFFF"/>
      <name val="Avenir"/>
      <family val="2"/>
    </font>
    <font>
      <sz val="11"/>
      <color rgb="FF434343"/>
      <name val="Avenir"/>
      <family val="2"/>
    </font>
    <font>
      <sz val="12"/>
      <color rgb="FFFFFFFF"/>
      <name val="Avenir"/>
      <family val="2"/>
    </font>
    <font>
      <sz val="10"/>
      <color rgb="FF434343"/>
      <name val="Avenir"/>
      <family val="2"/>
    </font>
    <font>
      <sz val="10"/>
      <color rgb="FF000000"/>
      <name val="Avenir"/>
      <family val="2"/>
    </font>
    <font>
      <sz val="10"/>
      <color rgb="FF434343"/>
      <name val="Avenir"/>
      <family val="2"/>
    </font>
  </fonts>
  <fills count="8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195AC9"/>
        <bgColor rgb="FF195AC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1155CC"/>
        <bgColor rgb="FF1155CC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3" borderId="1" xfId="0" applyFont="1" applyFill="1" applyBorder="1" applyAlignment="1"/>
    <xf numFmtId="0" fontId="2" fillId="0" borderId="1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6" fillId="0" borderId="1" xfId="0" applyFont="1" applyBorder="1" applyAlignment="1"/>
    <xf numFmtId="164" fontId="8" fillId="6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3" fillId="0" borderId="1" xfId="0" applyFont="1" applyBorder="1"/>
    <xf numFmtId="0" fontId="10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9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6"/>
  <sheetViews>
    <sheetView tabSelected="1" workbookViewId="0">
      <selection activeCell="L17" sqref="L17"/>
    </sheetView>
  </sheetViews>
  <sheetFormatPr baseColWidth="10" defaultColWidth="12.6640625" defaultRowHeight="15.75" customHeight="1"/>
  <cols>
    <col min="1" max="1" width="1.33203125" style="6" customWidth="1"/>
    <col min="2" max="9" width="18.83203125" style="6" customWidth="1"/>
    <col min="10" max="10" width="1.33203125" style="6" customWidth="1"/>
    <col min="11" max="16384" width="12.6640625" style="6"/>
  </cols>
  <sheetData>
    <row r="1" spans="1:10" s="3" customFormat="1" ht="46" customHeight="1">
      <c r="A1" s="1" t="str">
        <f>UPPER(F7)</f>
        <v>MY TOURNAMENT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7"/>
      <c r="B3" s="7"/>
      <c r="C3" s="7"/>
      <c r="D3" s="7"/>
      <c r="E3" s="7"/>
      <c r="F3" s="8"/>
      <c r="G3" s="8"/>
      <c r="H3" s="8"/>
      <c r="I3" s="9"/>
      <c r="J3" s="10"/>
    </row>
    <row r="4" spans="1:10" ht="15.75" customHeight="1">
      <c r="A4" s="7"/>
      <c r="B4" s="11" t="s">
        <v>0</v>
      </c>
      <c r="C4" s="5"/>
      <c r="D4" s="5"/>
      <c r="E4" s="5"/>
      <c r="F4" s="5"/>
      <c r="G4" s="5"/>
      <c r="H4" s="5"/>
      <c r="I4" s="5"/>
      <c r="J4" s="10"/>
    </row>
    <row r="5" spans="1:10" ht="15.75" customHeight="1">
      <c r="A5" s="7"/>
      <c r="B5" s="12"/>
      <c r="C5" s="12"/>
      <c r="D5" s="12"/>
      <c r="E5" s="13"/>
      <c r="F5" s="14"/>
      <c r="G5" s="14"/>
      <c r="H5" s="14"/>
      <c r="I5" s="15"/>
      <c r="J5" s="10"/>
    </row>
    <row r="6" spans="1:10" s="3" customFormat="1" ht="30" customHeight="1">
      <c r="A6" s="16"/>
      <c r="B6" s="17" t="s">
        <v>1</v>
      </c>
      <c r="C6" s="2"/>
      <c r="D6" s="2"/>
      <c r="E6" s="2"/>
      <c r="F6" s="2"/>
      <c r="G6" s="2"/>
      <c r="H6" s="2"/>
      <c r="I6" s="2"/>
      <c r="J6" s="18"/>
    </row>
    <row r="7" spans="1:10" ht="15.75" customHeight="1">
      <c r="A7" s="19"/>
      <c r="B7" s="20" t="s">
        <v>2</v>
      </c>
      <c r="C7" s="5"/>
      <c r="D7" s="5"/>
      <c r="E7" s="5"/>
      <c r="F7" s="21" t="s">
        <v>3</v>
      </c>
      <c r="G7" s="5"/>
      <c r="H7" s="5"/>
      <c r="I7" s="5"/>
      <c r="J7" s="22"/>
    </row>
    <row r="8" spans="1:10" ht="15.75" customHeight="1">
      <c r="A8" s="19"/>
      <c r="B8" s="20" t="s">
        <v>4</v>
      </c>
      <c r="C8" s="5"/>
      <c r="D8" s="5"/>
      <c r="E8" s="5"/>
      <c r="F8" s="23"/>
      <c r="G8" s="5"/>
      <c r="H8" s="5"/>
      <c r="I8" s="5"/>
      <c r="J8" s="22"/>
    </row>
    <row r="9" spans="1:10" ht="15.75" customHeight="1">
      <c r="A9" s="19"/>
      <c r="B9" s="20" t="s">
        <v>5</v>
      </c>
      <c r="C9" s="5"/>
      <c r="D9" s="5"/>
      <c r="E9" s="5"/>
      <c r="F9" s="21"/>
      <c r="G9" s="5"/>
      <c r="H9" s="5"/>
      <c r="I9" s="5"/>
      <c r="J9" s="22"/>
    </row>
    <row r="10" spans="1:10" ht="15.75" customHeight="1">
      <c r="A10" s="19"/>
      <c r="B10" s="20" t="s">
        <v>6</v>
      </c>
      <c r="C10" s="5"/>
      <c r="D10" s="5"/>
      <c r="E10" s="5"/>
      <c r="F10" s="24">
        <v>4</v>
      </c>
      <c r="G10" s="5"/>
      <c r="H10" s="5"/>
      <c r="I10" s="5"/>
      <c r="J10" s="22"/>
    </row>
    <row r="11" spans="1:10" ht="15.75" customHeight="1">
      <c r="A11" s="25"/>
      <c r="B11" s="26" t="s">
        <v>7</v>
      </c>
      <c r="C11" s="5"/>
      <c r="D11" s="5"/>
      <c r="E11" s="5"/>
      <c r="F11" s="21"/>
      <c r="G11" s="5"/>
      <c r="H11" s="5"/>
      <c r="I11" s="5"/>
      <c r="J11" s="22"/>
    </row>
    <row r="12" spans="1:10" ht="15.75" customHeight="1">
      <c r="A12" s="10"/>
      <c r="B12" s="10"/>
      <c r="C12" s="10"/>
      <c r="D12" s="10"/>
      <c r="E12" s="10"/>
      <c r="F12" s="10"/>
      <c r="G12" s="9"/>
      <c r="H12" s="9"/>
      <c r="I12" s="9"/>
      <c r="J12" s="10"/>
    </row>
    <row r="13" spans="1:10" s="3" customFormat="1" ht="30" customHeight="1">
      <c r="A13" s="27"/>
      <c r="B13" s="28" t="s">
        <v>8</v>
      </c>
      <c r="C13" s="2"/>
      <c r="D13" s="2"/>
      <c r="E13" s="2"/>
      <c r="F13" s="27"/>
      <c r="G13" s="27"/>
      <c r="H13" s="28" t="s">
        <v>9</v>
      </c>
      <c r="I13" s="2"/>
      <c r="J13" s="27"/>
    </row>
    <row r="14" spans="1:10" ht="15.75" customHeight="1">
      <c r="A14" s="10"/>
      <c r="B14" s="29" t="s">
        <v>10</v>
      </c>
      <c r="C14" s="29" t="s">
        <v>11</v>
      </c>
      <c r="D14" s="29" t="s">
        <v>12</v>
      </c>
      <c r="E14" s="29" t="s">
        <v>13</v>
      </c>
      <c r="F14" s="30"/>
      <c r="G14" s="30"/>
      <c r="H14" s="29" t="s">
        <v>14</v>
      </c>
      <c r="I14" s="29" t="s">
        <v>15</v>
      </c>
      <c r="J14" s="30"/>
    </row>
    <row r="15" spans="1:10" ht="15.75" customHeight="1">
      <c r="A15" s="10"/>
      <c r="B15" s="31"/>
      <c r="C15" s="31"/>
      <c r="D15" s="31"/>
      <c r="E15" s="31"/>
      <c r="F15" s="30"/>
      <c r="G15" s="30"/>
      <c r="H15" s="32" t="s">
        <v>16</v>
      </c>
      <c r="I15" s="31">
        <v>2</v>
      </c>
      <c r="J15" s="30"/>
    </row>
    <row r="16" spans="1:10" ht="15.75" customHeight="1">
      <c r="A16" s="10"/>
      <c r="B16" s="30"/>
      <c r="C16" s="30"/>
      <c r="D16" s="30"/>
      <c r="E16" s="30"/>
      <c r="F16" s="30"/>
      <c r="G16" s="30"/>
      <c r="H16" s="32" t="s">
        <v>17</v>
      </c>
      <c r="I16" s="31">
        <v>1</v>
      </c>
      <c r="J16" s="30"/>
    </row>
    <row r="17" spans="1:10" ht="15.75" customHeight="1">
      <c r="A17" s="30"/>
      <c r="B17" s="30"/>
      <c r="C17" s="30"/>
      <c r="D17" s="30"/>
      <c r="E17" s="30"/>
      <c r="F17" s="30"/>
      <c r="G17" s="9"/>
      <c r="H17" s="9"/>
      <c r="I17" s="9"/>
      <c r="J17" s="30"/>
    </row>
    <row r="18" spans="1:10" s="3" customFormat="1" ht="30" customHeight="1">
      <c r="A18" s="27"/>
      <c r="B18" s="27"/>
      <c r="C18" s="28" t="s">
        <v>18</v>
      </c>
      <c r="D18" s="2"/>
      <c r="E18" s="2"/>
      <c r="F18" s="2"/>
      <c r="G18" s="2"/>
      <c r="H18" s="2"/>
      <c r="I18" s="27"/>
      <c r="J18" s="27"/>
    </row>
    <row r="19" spans="1:10" ht="15.75" customHeight="1">
      <c r="A19" s="10"/>
      <c r="B19" s="30"/>
      <c r="C19" s="29" t="s">
        <v>19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30"/>
      <c r="J19" s="30"/>
    </row>
    <row r="20" spans="1:10" ht="15.75" customHeight="1">
      <c r="A20" s="30"/>
      <c r="B20" s="30"/>
      <c r="C20" s="32">
        <f t="shared" ref="C20:C23" si="0">_xlfn.RANK.EQ(H20,$H$20:$H$23,0)</f>
        <v>1</v>
      </c>
      <c r="D20" s="32">
        <f>B15</f>
        <v>0</v>
      </c>
      <c r="E20" s="32">
        <f>COUNTIF(G28:G35, D20)</f>
        <v>0</v>
      </c>
      <c r="F20" s="32">
        <f>COUNTIF(H28:H35, D20)</f>
        <v>0</v>
      </c>
      <c r="G20" s="32">
        <f t="shared" ref="G20:G23" si="1">COUNTIFS($I$28:$I$35, "draw", $B$28:$B$35, D20) + COUNTIFS($I$28:$I$35, "draw", $D$28:$D$35, D20)</f>
        <v>12</v>
      </c>
      <c r="H20" s="32">
        <f t="shared" ref="H20:H23" si="2">(E20 * $I$15)+(G20 * $I$16)</f>
        <v>12</v>
      </c>
      <c r="I20" s="30"/>
      <c r="J20" s="30"/>
    </row>
    <row r="21" spans="1:10" ht="15.75" customHeight="1">
      <c r="A21" s="30"/>
      <c r="B21" s="30"/>
      <c r="C21" s="32">
        <f t="shared" si="0"/>
        <v>1</v>
      </c>
      <c r="D21" s="32">
        <f>C15</f>
        <v>0</v>
      </c>
      <c r="E21" s="32">
        <f>COUNTIF(G28:G35, D21)</f>
        <v>0</v>
      </c>
      <c r="F21" s="32">
        <f>COUNTIF(H28:H35, D21)</f>
        <v>0</v>
      </c>
      <c r="G21" s="32">
        <f t="shared" si="1"/>
        <v>12</v>
      </c>
      <c r="H21" s="32">
        <f t="shared" si="2"/>
        <v>12</v>
      </c>
      <c r="I21" s="30"/>
      <c r="J21" s="30"/>
    </row>
    <row r="22" spans="1:10" ht="15.75" customHeight="1">
      <c r="A22" s="30"/>
      <c r="B22" s="30"/>
      <c r="C22" s="32">
        <f t="shared" si="0"/>
        <v>1</v>
      </c>
      <c r="D22" s="32">
        <f>D15</f>
        <v>0</v>
      </c>
      <c r="E22" s="32">
        <f>COUNTIF(G28:G35, D22)</f>
        <v>0</v>
      </c>
      <c r="F22" s="32">
        <f>COUNTIF(H28:H35, D22)</f>
        <v>0</v>
      </c>
      <c r="G22" s="32">
        <f t="shared" si="1"/>
        <v>12</v>
      </c>
      <c r="H22" s="32">
        <f t="shared" si="2"/>
        <v>12</v>
      </c>
      <c r="I22" s="30"/>
      <c r="J22" s="30"/>
    </row>
    <row r="23" spans="1:10" ht="15.75" customHeight="1">
      <c r="A23" s="30"/>
      <c r="B23" s="30"/>
      <c r="C23" s="32">
        <f t="shared" si="0"/>
        <v>1</v>
      </c>
      <c r="D23" s="32">
        <f>E15</f>
        <v>0</v>
      </c>
      <c r="E23" s="32">
        <f>COUNTIF(G28:G35, D23)</f>
        <v>0</v>
      </c>
      <c r="F23" s="32">
        <f>COUNTIF(H28:H35, D23)</f>
        <v>0</v>
      </c>
      <c r="G23" s="32">
        <f t="shared" si="1"/>
        <v>12</v>
      </c>
      <c r="H23" s="32">
        <f t="shared" si="2"/>
        <v>12</v>
      </c>
      <c r="I23" s="30"/>
      <c r="J23" s="30"/>
    </row>
    <row r="24" spans="1:10" ht="15.75" customHeight="1">
      <c r="A24" s="30"/>
      <c r="B24" s="30"/>
      <c r="C24" s="30"/>
      <c r="D24" s="30"/>
      <c r="E24" s="30"/>
      <c r="F24" s="30"/>
      <c r="G24" s="9"/>
      <c r="H24" s="9"/>
      <c r="I24" s="9"/>
      <c r="J24" s="30"/>
    </row>
    <row r="25" spans="1:10" s="3" customFormat="1" ht="30" customHeight="1">
      <c r="A25" s="27"/>
      <c r="B25" s="28" t="s">
        <v>25</v>
      </c>
      <c r="C25" s="2"/>
      <c r="D25" s="2"/>
      <c r="E25" s="2"/>
      <c r="F25" s="2"/>
      <c r="G25" s="2"/>
      <c r="H25" s="2"/>
      <c r="I25" s="2"/>
      <c r="J25" s="27"/>
    </row>
    <row r="26" spans="1:10" ht="15.75" customHeight="1">
      <c r="A26" s="30"/>
      <c r="B26" s="30"/>
      <c r="C26" s="30"/>
      <c r="D26" s="30"/>
      <c r="E26" s="30"/>
      <c r="F26" s="30"/>
      <c r="G26" s="9"/>
      <c r="H26" s="9"/>
      <c r="I26" s="9"/>
      <c r="J26" s="30"/>
    </row>
    <row r="27" spans="1:10" ht="15.75" customHeight="1">
      <c r="A27" s="33"/>
      <c r="B27" s="34" t="s">
        <v>26</v>
      </c>
      <c r="C27" s="5"/>
      <c r="D27" s="5"/>
      <c r="E27" s="34" t="s">
        <v>27</v>
      </c>
      <c r="F27" s="5"/>
      <c r="G27" s="29" t="s">
        <v>16</v>
      </c>
      <c r="H27" s="29" t="s">
        <v>28</v>
      </c>
      <c r="I27" s="29" t="s">
        <v>17</v>
      </c>
      <c r="J27" s="30"/>
    </row>
    <row r="28" spans="1:10" ht="15.75" customHeight="1">
      <c r="A28" s="33"/>
      <c r="B28" s="35">
        <f>B15</f>
        <v>0</v>
      </c>
      <c r="C28" s="35" t="s">
        <v>29</v>
      </c>
      <c r="D28" s="35">
        <f>C15</f>
        <v>0</v>
      </c>
      <c r="E28" s="31"/>
      <c r="F28" s="31"/>
      <c r="G28" s="32" t="str">
        <f t="shared" ref="G28:G29" si="3">IF(E28 &gt; F28, B28, IF(F28 &gt; E28, D28, "DRAW"))</f>
        <v>DRAW</v>
      </c>
      <c r="H28" s="32" t="str">
        <f t="shared" ref="H28:H29" si="4">IF(G28 = "draw", "DRAW", IF(G28 = B28, D28, IF(G28 = D28, B28, "")))</f>
        <v>DRAW</v>
      </c>
      <c r="I28" s="32" t="str">
        <f t="shared" ref="I28:I29" si="5">IF(G28 = "draw", "DRAW", "")</f>
        <v>DRAW</v>
      </c>
      <c r="J28" s="30"/>
    </row>
    <row r="29" spans="1:10" ht="15.75" customHeight="1">
      <c r="A29" s="33"/>
      <c r="B29" s="35">
        <f>D15</f>
        <v>0</v>
      </c>
      <c r="C29" s="35" t="s">
        <v>29</v>
      </c>
      <c r="D29" s="35">
        <f>E15</f>
        <v>0</v>
      </c>
      <c r="E29" s="31"/>
      <c r="F29" s="31"/>
      <c r="G29" s="32" t="str">
        <f t="shared" si="3"/>
        <v>DRAW</v>
      </c>
      <c r="H29" s="32" t="str">
        <f t="shared" si="4"/>
        <v>DRAW</v>
      </c>
      <c r="I29" s="32" t="str">
        <f t="shared" si="5"/>
        <v>DRAW</v>
      </c>
      <c r="J29" s="30"/>
    </row>
    <row r="30" spans="1:10" ht="15.75" customHeight="1">
      <c r="A30" s="33"/>
      <c r="B30" s="34" t="s">
        <v>30</v>
      </c>
      <c r="C30" s="5"/>
      <c r="D30" s="5"/>
      <c r="E30" s="34" t="s">
        <v>27</v>
      </c>
      <c r="F30" s="5"/>
      <c r="G30" s="29" t="s">
        <v>16</v>
      </c>
      <c r="H30" s="29" t="s">
        <v>28</v>
      </c>
      <c r="I30" s="29" t="s">
        <v>17</v>
      </c>
      <c r="J30" s="30"/>
    </row>
    <row r="31" spans="1:10" ht="15.75" customHeight="1">
      <c r="A31" s="36"/>
      <c r="B31" s="37">
        <f>B15</f>
        <v>0</v>
      </c>
      <c r="C31" s="35" t="s">
        <v>29</v>
      </c>
      <c r="D31" s="37">
        <f>D15</f>
        <v>0</v>
      </c>
      <c r="E31" s="31"/>
      <c r="F31" s="31"/>
      <c r="G31" s="32" t="str">
        <f t="shared" ref="G31:G32" si="6">IF(E31 &gt; F31, B31, IF(F31 &gt; E31, D31, "DRAW"))</f>
        <v>DRAW</v>
      </c>
      <c r="H31" s="32" t="str">
        <f t="shared" ref="H31:H32" si="7">IF(G31 = "draw", "DRAW", IF(G31 = B31, D31, IF(G31 = D31, B31, "")))</f>
        <v>DRAW</v>
      </c>
      <c r="I31" s="32" t="str">
        <f t="shared" ref="I31:I32" si="8">IF(G31 = "draw", "DRAW", "")</f>
        <v>DRAW</v>
      </c>
      <c r="J31" s="30"/>
    </row>
    <row r="32" spans="1:10" ht="15.75" customHeight="1">
      <c r="A32" s="36"/>
      <c r="B32" s="37">
        <f>C15</f>
        <v>0</v>
      </c>
      <c r="C32" s="35" t="s">
        <v>29</v>
      </c>
      <c r="D32" s="37">
        <f>E15</f>
        <v>0</v>
      </c>
      <c r="E32" s="31"/>
      <c r="F32" s="31"/>
      <c r="G32" s="32" t="str">
        <f t="shared" si="6"/>
        <v>DRAW</v>
      </c>
      <c r="H32" s="32" t="str">
        <f t="shared" si="7"/>
        <v>DRAW</v>
      </c>
      <c r="I32" s="32" t="str">
        <f t="shared" si="8"/>
        <v>DRAW</v>
      </c>
      <c r="J32" s="30"/>
    </row>
    <row r="33" spans="1:10" ht="15.75" customHeight="1">
      <c r="A33" s="33"/>
      <c r="B33" s="34" t="s">
        <v>31</v>
      </c>
      <c r="C33" s="5"/>
      <c r="D33" s="5"/>
      <c r="E33" s="34" t="s">
        <v>27</v>
      </c>
      <c r="F33" s="5"/>
      <c r="G33" s="29" t="s">
        <v>16</v>
      </c>
      <c r="H33" s="29" t="s">
        <v>28</v>
      </c>
      <c r="I33" s="29" t="s">
        <v>17</v>
      </c>
      <c r="J33" s="30"/>
    </row>
    <row r="34" spans="1:10" ht="15.75" customHeight="1">
      <c r="A34" s="36"/>
      <c r="B34" s="37">
        <f>B15</f>
        <v>0</v>
      </c>
      <c r="C34" s="35" t="s">
        <v>29</v>
      </c>
      <c r="D34" s="37">
        <f>E15</f>
        <v>0</v>
      </c>
      <c r="E34" s="31"/>
      <c r="F34" s="31"/>
      <c r="G34" s="32" t="str">
        <f t="shared" ref="G34:G35" si="9">IF(E34 &gt; F34, B34, IF(F34 &gt; E34, D34, "DRAW"))</f>
        <v>DRAW</v>
      </c>
      <c r="H34" s="32" t="str">
        <f t="shared" ref="H34:H35" si="10">IF(G34 = "draw", "DRAW", IF(G34 = B34, D34, IF(G34 = D34, B34, "")))</f>
        <v>DRAW</v>
      </c>
      <c r="I34" s="32" t="str">
        <f t="shared" ref="I34:I35" si="11">IF(G34 = "draw", "DRAW", "")</f>
        <v>DRAW</v>
      </c>
      <c r="J34" s="30"/>
    </row>
    <row r="35" spans="1:10" ht="15.75" customHeight="1">
      <c r="A35" s="36"/>
      <c r="B35" s="37">
        <f>C15</f>
        <v>0</v>
      </c>
      <c r="C35" s="35" t="s">
        <v>29</v>
      </c>
      <c r="D35" s="37">
        <f>D15</f>
        <v>0</v>
      </c>
      <c r="E35" s="31"/>
      <c r="F35" s="31"/>
      <c r="G35" s="32" t="str">
        <f t="shared" si="9"/>
        <v>DRAW</v>
      </c>
      <c r="H35" s="32" t="str">
        <f t="shared" si="10"/>
        <v>DRAW</v>
      </c>
      <c r="I35" s="32" t="str">
        <f t="shared" si="11"/>
        <v>DRAW</v>
      </c>
      <c r="J35" s="30"/>
    </row>
    <row r="36" spans="1:10" ht="15.75" customHeight="1">
      <c r="A36" s="30"/>
      <c r="B36" s="30"/>
      <c r="C36" s="30"/>
      <c r="D36" s="30"/>
      <c r="E36" s="30"/>
      <c r="F36" s="30"/>
      <c r="G36" s="9"/>
      <c r="H36" s="9"/>
      <c r="I36" s="9"/>
      <c r="J36" s="30"/>
    </row>
  </sheetData>
  <mergeCells count="24">
    <mergeCell ref="B33:D33"/>
    <mergeCell ref="E33:F33"/>
    <mergeCell ref="B27:D27"/>
    <mergeCell ref="E27:F27"/>
    <mergeCell ref="E30:F30"/>
    <mergeCell ref="B13:E13"/>
    <mergeCell ref="B30:D30"/>
    <mergeCell ref="B11:E11"/>
    <mergeCell ref="F11:I11"/>
    <mergeCell ref="H13:I13"/>
    <mergeCell ref="C18:H18"/>
    <mergeCell ref="B25:I25"/>
    <mergeCell ref="F8:I8"/>
    <mergeCell ref="B8:E8"/>
    <mergeCell ref="B9:E9"/>
    <mergeCell ref="F9:I9"/>
    <mergeCell ref="B10:E10"/>
    <mergeCell ref="F10:I10"/>
    <mergeCell ref="A1:J1"/>
    <mergeCell ref="A2:J2"/>
    <mergeCell ref="B4:I4"/>
    <mergeCell ref="B6:I6"/>
    <mergeCell ref="B7:E7"/>
    <mergeCell ref="F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Team Round Robin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2024-05-01T15:35:20Z</dcterms:modified>
</cp:coreProperties>
</file>