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/>
  <mc:AlternateContent xmlns:mc="http://schemas.openxmlformats.org/markup-compatibility/2006">
    <mc:Choice Requires="x15">
      <x15ac:absPath xmlns:x15ac="http://schemas.microsoft.com/office/spreadsheetml/2010/11/ac" url="/Users/kerstin/Downloads/"/>
    </mc:Choice>
  </mc:AlternateContent>
  <xr:revisionPtr revIDLastSave="0" documentId="13_ncr:1_{30B6A19D-EA02-0749-8569-3D5E311B1247}" xr6:coauthVersionLast="45" xr6:coauthVersionMax="45" xr10:uidLastSave="{00000000-0000-0000-0000-000000000000}"/>
  <bookViews>
    <workbookView xWindow="0" yWindow="460" windowWidth="51200" windowHeight="26560" xr2:uid="{00000000-000D-0000-FFFF-FFFF00000000}"/>
  </bookViews>
  <sheets>
    <sheet name="10 Team Round Robi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7" i="1" l="1"/>
  <c r="I87" i="1" s="1"/>
  <c r="D87" i="1"/>
  <c r="B87" i="1"/>
  <c r="G86" i="1"/>
  <c r="H86" i="1" s="1"/>
  <c r="D86" i="1"/>
  <c r="B86" i="1"/>
  <c r="H85" i="1"/>
  <c r="G85" i="1"/>
  <c r="I85" i="1" s="1"/>
  <c r="D85" i="1"/>
  <c r="B85" i="1"/>
  <c r="I84" i="1"/>
  <c r="G84" i="1"/>
  <c r="H84" i="1" s="1"/>
  <c r="D84" i="1"/>
  <c r="B84" i="1"/>
  <c r="G83" i="1"/>
  <c r="I83" i="1" s="1"/>
  <c r="D83" i="1"/>
  <c r="B83" i="1"/>
  <c r="G81" i="1"/>
  <c r="I81" i="1" s="1"/>
  <c r="D81" i="1"/>
  <c r="B81" i="1"/>
  <c r="I80" i="1"/>
  <c r="H80" i="1"/>
  <c r="G80" i="1"/>
  <c r="D80" i="1"/>
  <c r="B80" i="1"/>
  <c r="I79" i="1"/>
  <c r="G79" i="1"/>
  <c r="H79" i="1" s="1"/>
  <c r="D79" i="1"/>
  <c r="B79" i="1"/>
  <c r="G78" i="1"/>
  <c r="I78" i="1" s="1"/>
  <c r="D78" i="1"/>
  <c r="B78" i="1"/>
  <c r="G77" i="1"/>
  <c r="H77" i="1" s="1"/>
  <c r="D77" i="1"/>
  <c r="B77" i="1"/>
  <c r="H75" i="1"/>
  <c r="G75" i="1"/>
  <c r="I75" i="1" s="1"/>
  <c r="D75" i="1"/>
  <c r="B75" i="1"/>
  <c r="I74" i="1"/>
  <c r="H74" i="1"/>
  <c r="G74" i="1"/>
  <c r="D74" i="1"/>
  <c r="B74" i="1"/>
  <c r="G73" i="1"/>
  <c r="I73" i="1" s="1"/>
  <c r="D73" i="1"/>
  <c r="B73" i="1"/>
  <c r="G72" i="1"/>
  <c r="I72" i="1" s="1"/>
  <c r="D72" i="1"/>
  <c r="B72" i="1"/>
  <c r="G71" i="1"/>
  <c r="I71" i="1" s="1"/>
  <c r="D71" i="1"/>
  <c r="B71" i="1"/>
  <c r="I69" i="1"/>
  <c r="G69" i="1"/>
  <c r="H69" i="1" s="1"/>
  <c r="D69" i="1"/>
  <c r="B69" i="1"/>
  <c r="I68" i="1"/>
  <c r="G68" i="1"/>
  <c r="H68" i="1" s="1"/>
  <c r="D68" i="1"/>
  <c r="B68" i="1"/>
  <c r="G67" i="1"/>
  <c r="H67" i="1" s="1"/>
  <c r="D67" i="1"/>
  <c r="B67" i="1"/>
  <c r="H66" i="1"/>
  <c r="G66" i="1"/>
  <c r="I66" i="1" s="1"/>
  <c r="D66" i="1"/>
  <c r="B66" i="1"/>
  <c r="G65" i="1"/>
  <c r="I65" i="1" s="1"/>
  <c r="D65" i="1"/>
  <c r="B65" i="1"/>
  <c r="G63" i="1"/>
  <c r="I63" i="1" s="1"/>
  <c r="D63" i="1"/>
  <c r="B63" i="1"/>
  <c r="G62" i="1"/>
  <c r="I62" i="1" s="1"/>
  <c r="D62" i="1"/>
  <c r="B62" i="1"/>
  <c r="I61" i="1"/>
  <c r="H61" i="1"/>
  <c r="G61" i="1"/>
  <c r="D61" i="1"/>
  <c r="B61" i="1"/>
  <c r="I60" i="1"/>
  <c r="G60" i="1"/>
  <c r="H60" i="1" s="1"/>
  <c r="D60" i="1"/>
  <c r="B60" i="1"/>
  <c r="I59" i="1"/>
  <c r="G59" i="1"/>
  <c r="H59" i="1" s="1"/>
  <c r="D59" i="1"/>
  <c r="B59" i="1"/>
  <c r="G57" i="1"/>
  <c r="H57" i="1" s="1"/>
  <c r="D57" i="1"/>
  <c r="B57" i="1"/>
  <c r="H56" i="1"/>
  <c r="G56" i="1"/>
  <c r="I56" i="1" s="1"/>
  <c r="D56" i="1"/>
  <c r="B56" i="1"/>
  <c r="I55" i="1"/>
  <c r="H55" i="1"/>
  <c r="G55" i="1"/>
  <c r="D55" i="1"/>
  <c r="B55" i="1"/>
  <c r="G54" i="1"/>
  <c r="I54" i="1" s="1"/>
  <c r="D54" i="1"/>
  <c r="B54" i="1"/>
  <c r="G53" i="1"/>
  <c r="I53" i="1" s="1"/>
  <c r="D53" i="1"/>
  <c r="B53" i="1"/>
  <c r="I51" i="1"/>
  <c r="H51" i="1"/>
  <c r="G51" i="1"/>
  <c r="D51" i="1"/>
  <c r="B51" i="1"/>
  <c r="I50" i="1"/>
  <c r="G50" i="1"/>
  <c r="H50" i="1" s="1"/>
  <c r="D50" i="1"/>
  <c r="B50" i="1"/>
  <c r="I49" i="1"/>
  <c r="G49" i="1"/>
  <c r="H49" i="1" s="1"/>
  <c r="D49" i="1"/>
  <c r="B49" i="1"/>
  <c r="G48" i="1"/>
  <c r="H48" i="1" s="1"/>
  <c r="D48" i="1"/>
  <c r="B48" i="1"/>
  <c r="G47" i="1"/>
  <c r="I47" i="1" s="1"/>
  <c r="D47" i="1"/>
  <c r="B47" i="1"/>
  <c r="I45" i="1"/>
  <c r="H45" i="1"/>
  <c r="G45" i="1"/>
  <c r="D45" i="1"/>
  <c r="B45" i="1"/>
  <c r="G44" i="1"/>
  <c r="I44" i="1" s="1"/>
  <c r="D44" i="1"/>
  <c r="B44" i="1"/>
  <c r="G43" i="1"/>
  <c r="I43" i="1" s="1"/>
  <c r="D43" i="1"/>
  <c r="B43" i="1"/>
  <c r="I42" i="1"/>
  <c r="H42" i="1"/>
  <c r="G42" i="1"/>
  <c r="D42" i="1"/>
  <c r="B42" i="1"/>
  <c r="G41" i="1"/>
  <c r="H41" i="1" s="1"/>
  <c r="D41" i="1"/>
  <c r="B41" i="1"/>
  <c r="I39" i="1"/>
  <c r="G39" i="1"/>
  <c r="H39" i="1" s="1"/>
  <c r="D39" i="1"/>
  <c r="B39" i="1"/>
  <c r="G38" i="1"/>
  <c r="I38" i="1" s="1"/>
  <c r="D38" i="1"/>
  <c r="B38" i="1"/>
  <c r="H37" i="1"/>
  <c r="G37" i="1"/>
  <c r="I37" i="1" s="1"/>
  <c r="D37" i="1"/>
  <c r="B37" i="1"/>
  <c r="I36" i="1"/>
  <c r="H36" i="1"/>
  <c r="G36" i="1"/>
  <c r="D36" i="1"/>
  <c r="B36" i="1"/>
  <c r="G35" i="1"/>
  <c r="E28" i="1" s="1"/>
  <c r="D35" i="1"/>
  <c r="B35" i="1"/>
  <c r="D30" i="1"/>
  <c r="D29" i="1"/>
  <c r="D28" i="1"/>
  <c r="D27" i="1"/>
  <c r="D26" i="1"/>
  <c r="D25" i="1"/>
  <c r="D24" i="1"/>
  <c r="D23" i="1"/>
  <c r="D22" i="1"/>
  <c r="D21" i="1"/>
  <c r="A1" i="1"/>
  <c r="E24" i="1" l="1"/>
  <c r="H65" i="1"/>
  <c r="H47" i="1"/>
  <c r="E27" i="1"/>
  <c r="E23" i="1"/>
  <c r="I41" i="1"/>
  <c r="H71" i="1"/>
  <c r="H38" i="1"/>
  <c r="H44" i="1"/>
  <c r="I48" i="1"/>
  <c r="H54" i="1"/>
  <c r="I57" i="1"/>
  <c r="H63" i="1"/>
  <c r="I67" i="1"/>
  <c r="H73" i="1"/>
  <c r="I77" i="1"/>
  <c r="H83" i="1"/>
  <c r="I86" i="1"/>
  <c r="H35" i="1"/>
  <c r="E22" i="1"/>
  <c r="E26" i="1"/>
  <c r="E30" i="1"/>
  <c r="I35" i="1"/>
  <c r="G22" i="1" s="1"/>
  <c r="E21" i="1"/>
  <c r="E25" i="1"/>
  <c r="E29" i="1"/>
  <c r="H43" i="1"/>
  <c r="H53" i="1"/>
  <c r="H62" i="1"/>
  <c r="H72" i="1"/>
  <c r="H81" i="1"/>
  <c r="H78" i="1"/>
  <c r="H87" i="1"/>
  <c r="G29" i="1" l="1"/>
  <c r="H29" i="1" s="1"/>
  <c r="F26" i="1"/>
  <c r="F28" i="1"/>
  <c r="F30" i="1"/>
  <c r="F24" i="1"/>
  <c r="F22" i="1"/>
  <c r="F29" i="1"/>
  <c r="G30" i="1"/>
  <c r="H30" i="1" s="1"/>
  <c r="F27" i="1"/>
  <c r="F21" i="1"/>
  <c r="G25" i="1"/>
  <c r="H25" i="1" s="1"/>
  <c r="G28" i="1"/>
  <c r="H28" i="1" s="1"/>
  <c r="G21" i="1"/>
  <c r="H21" i="1" s="1"/>
  <c r="G24" i="1"/>
  <c r="H24" i="1" s="1"/>
  <c r="G27" i="1"/>
  <c r="H27" i="1" s="1"/>
  <c r="F23" i="1"/>
  <c r="G26" i="1"/>
  <c r="H26" i="1" s="1"/>
  <c r="G23" i="1"/>
  <c r="H23" i="1" s="1"/>
  <c r="H22" i="1"/>
  <c r="F25" i="1"/>
  <c r="C25" i="1" l="1"/>
  <c r="C21" i="1"/>
  <c r="C29" i="1"/>
  <c r="C26" i="1"/>
  <c r="C28" i="1"/>
  <c r="C22" i="1"/>
  <c r="C30" i="1"/>
  <c r="C27" i="1"/>
  <c r="C23" i="1"/>
  <c r="C24" i="1"/>
</calcChain>
</file>

<file path=xl/sharedStrings.xml><?xml version="1.0" encoding="utf-8"?>
<sst xmlns="http://schemas.openxmlformats.org/spreadsheetml/2006/main" count="122" uniqueCount="44">
  <si>
    <t>*YOUR INPUT IS REQUIRED IN THE GREEN SHADED CELLS - START BY FILLING OUT YOUR TEAM NAMES</t>
  </si>
  <si>
    <t>TOURNAMENT INFORMATION</t>
  </si>
  <si>
    <t>Tournament Name</t>
  </si>
  <si>
    <t>My Tournament</t>
  </si>
  <si>
    <t>Dates</t>
  </si>
  <si>
    <t>Location</t>
  </si>
  <si>
    <t>Number of Teams</t>
  </si>
  <si>
    <t>Contact Information (Organizers, officials, etc.)</t>
  </si>
  <si>
    <t>TEAMS</t>
  </si>
  <si>
    <t>POINT VALUE</t>
  </si>
  <si>
    <t>Team 1</t>
  </si>
  <si>
    <t>Team 2</t>
  </si>
  <si>
    <t>Team 3</t>
  </si>
  <si>
    <t>Team 4</t>
  </si>
  <si>
    <t>Team 5</t>
  </si>
  <si>
    <t>TYPE</t>
  </si>
  <si>
    <t>VALUE</t>
  </si>
  <si>
    <t>WIN</t>
  </si>
  <si>
    <t>Team 6</t>
  </si>
  <si>
    <t>Team 7</t>
  </si>
  <si>
    <t>Team 8</t>
  </si>
  <si>
    <t>Team 9</t>
  </si>
  <si>
    <t>Team 10</t>
  </si>
  <si>
    <t>DRAW</t>
  </si>
  <si>
    <t>ROUND ROBIN RESULTS</t>
  </si>
  <si>
    <t>STANDINGS</t>
  </si>
  <si>
    <t>TEAM NAME</t>
  </si>
  <si>
    <t>WINS</t>
  </si>
  <si>
    <t>LOSSES</t>
  </si>
  <si>
    <t>DRAWS</t>
  </si>
  <si>
    <t>TOTAL POINTS</t>
  </si>
  <si>
    <t>SCHEDULE</t>
  </si>
  <si>
    <t>ROUND 1</t>
  </si>
  <si>
    <t>SCORE</t>
  </si>
  <si>
    <t>LOSS</t>
  </si>
  <si>
    <t>vs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</si>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</sst>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m\ d"/>
  </numFmts>
  <fonts count="13">
    <font>
      <sz val="10"/>
      <color rgb="FF000000"/>
      <name val="Arial"/>
      <scheme val="minor"/>
    </font>
    <font>
      <sz val="30"/>
      <color rgb="FFFFFFFF"/>
      <name val="Avenir"/>
      <family val="2"/>
    </font>
    <font>
      <sz val="10"/>
      <name val="Arial"/>
      <family val="2"/>
    </font>
    <font>
      <sz val="10"/>
      <color theme="1"/>
      <name val="Avenir"/>
      <family val="2"/>
    </font>
    <font>
      <sz val="10"/>
      <color rgb="FFCC0000"/>
      <name val="Avenir"/>
      <family val="2"/>
    </font>
    <font>
      <i/>
      <sz val="10"/>
      <color rgb="FFFFFFFF"/>
      <name val="Avenir"/>
      <family val="2"/>
    </font>
    <font>
      <sz val="11"/>
      <color theme="1"/>
      <name val="Avenir"/>
      <family val="2"/>
    </font>
    <font>
      <sz val="15"/>
      <color rgb="FFFFFFFF"/>
      <name val="Avenir"/>
      <family val="2"/>
    </font>
    <font>
      <sz val="11"/>
      <color rgb="FF434343"/>
      <name val="Avenir"/>
      <family val="2"/>
    </font>
    <font>
      <sz val="12"/>
      <color rgb="FFFFFFFF"/>
      <name val="Avenir"/>
      <family val="2"/>
    </font>
    <font>
      <sz val="10"/>
      <color rgb="FF434343"/>
      <name val="Avenir"/>
      <family val="2"/>
    </font>
    <font>
      <sz val="10"/>
      <color rgb="FF000000"/>
      <name val="Avenir"/>
      <family val="2"/>
    </font>
    <font>
      <sz val="10"/>
      <color rgb="FF434343"/>
      <name val="Avenir"/>
      <family val="2"/>
    </font>
  </fonts>
  <fills count="8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195AC9"/>
        <bgColor rgb="FF195AC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1155CC"/>
        <bgColor rgb="FF1155CC"/>
      </patternFill>
    </fill>
  </fills>
  <borders count="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0" fillId="0" borderId="0"/>
  </cellStyleXfs>
  <cellXfs count="43">
    <xf numFmtId="0" fontId="0" fillId="0" borderId="0" xfId="0" applyFont="1" applyAlignment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/>
    <xf numFmtId="0" fontId="5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righ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right"/>
    </xf>
    <xf numFmtId="0" fontId="6" fillId="0" borderId="4" xfId="0" applyFont="1" applyBorder="1" applyAlignment="1"/>
    <xf numFmtId="0" fontId="6" fillId="0" borderId="4" xfId="0" applyFont="1" applyBorder="1" applyAlignment="1">
      <alignment horizontal="right" wrapText="1"/>
    </xf>
    <xf numFmtId="0" fontId="3" fillId="0" borderId="4" xfId="0" applyFont="1" applyBorder="1"/>
    <xf numFmtId="0" fontId="9" fillId="7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1" fillId="0" borderId="4" xfId="0" applyFont="1" applyBorder="1" applyAlignment="1"/>
    <xf numFmtId="0" fontId="12" fillId="0" borderId="4" xfId="0" applyFont="1" applyBorder="1" applyAlignment="1">
      <alignment horizontal="center"/>
    </xf>
    <xf numFmtId="0" fontId="11" fillId="4" borderId="4" xfId="0" applyFont="1" applyFill="1" applyBorder="1"/>
    <xf numFmtId="0" fontId="12" fillId="4" borderId="4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/>
    <xf numFmtId="0" fontId="8" fillId="0" borderId="1" xfId="0" applyFont="1" applyBorder="1" applyAlignment="1">
      <alignment horizontal="right"/>
    </xf>
    <xf numFmtId="0" fontId="8" fillId="6" borderId="1" xfId="0" applyFont="1" applyFill="1" applyBorder="1" applyAlignment="1">
      <alignment horizontal="left"/>
    </xf>
    <xf numFmtId="164" fontId="8" fillId="6" borderId="1" xfId="0" applyNumberFormat="1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8" fillId="5" borderId="1" xfId="0" applyFont="1" applyFill="1" applyBorder="1" applyAlignment="1">
      <alignment horizontal="left"/>
    </xf>
    <xf numFmtId="0" fontId="8" fillId="0" borderId="1" xfId="0" applyFont="1" applyBorder="1" applyAlignment="1">
      <alignment horizontal="right" wrapText="1"/>
    </xf>
    <xf numFmtId="0" fontId="9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6" fillId="0" borderId="4" xfId="0" applyFont="1" applyBorder="1" applyAlignment="1">
      <alignment horizontal="righ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88"/>
  <sheetViews>
    <sheetView tabSelected="1" workbookViewId="0">
      <selection activeCell="N29" sqref="N29"/>
    </sheetView>
  </sheetViews>
  <sheetFormatPr baseColWidth="10" defaultColWidth="12.6640625" defaultRowHeight="15.75" customHeight="1"/>
  <cols>
    <col min="1" max="1" width="1.33203125" customWidth="1"/>
    <col min="2" max="9" width="18.83203125" customWidth="1"/>
    <col min="10" max="10" width="1.33203125" customWidth="1"/>
  </cols>
  <sheetData>
    <row r="1" spans="1:10" ht="49" customHeight="1">
      <c r="A1" s="40" t="str">
        <f>UPPER(F7)</f>
        <v>MY TOURNAMENT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15.75" customHeight="1">
      <c r="A2" s="24"/>
      <c r="B2" s="22"/>
      <c r="C2" s="22"/>
      <c r="D2" s="22"/>
      <c r="E2" s="22"/>
      <c r="F2" s="22"/>
      <c r="G2" s="22"/>
      <c r="H2" s="22"/>
      <c r="I2" s="22"/>
      <c r="J2" s="23"/>
    </row>
    <row r="3" spans="1:10" ht="15.75" customHeight="1">
      <c r="A3" s="1"/>
      <c r="B3" s="1"/>
      <c r="C3" s="1"/>
      <c r="D3" s="1"/>
      <c r="E3" s="1"/>
      <c r="F3" s="2"/>
      <c r="G3" s="2"/>
      <c r="H3" s="2"/>
      <c r="I3" s="3"/>
      <c r="J3" s="4"/>
    </row>
    <row r="4" spans="1:10" ht="15.75" customHeight="1">
      <c r="A4" s="1"/>
      <c r="B4" s="28" t="s">
        <v>0</v>
      </c>
      <c r="C4" s="22"/>
      <c r="D4" s="22"/>
      <c r="E4" s="22"/>
      <c r="F4" s="22"/>
      <c r="G4" s="22"/>
      <c r="H4" s="22"/>
      <c r="I4" s="23"/>
      <c r="J4" s="4"/>
    </row>
    <row r="5" spans="1:10" ht="15.75" customHeight="1">
      <c r="A5" s="1"/>
      <c r="B5" s="5"/>
      <c r="C5" s="5"/>
      <c r="D5" s="5"/>
      <c r="E5" s="6"/>
      <c r="F5" s="7"/>
      <c r="G5" s="7"/>
      <c r="H5" s="7"/>
      <c r="I5" s="8"/>
      <c r="J5" s="4"/>
    </row>
    <row r="6" spans="1:10" s="36" customFormat="1" ht="30" customHeight="1">
      <c r="A6" s="37"/>
      <c r="B6" s="38" t="s">
        <v>1</v>
      </c>
      <c r="C6" s="34"/>
      <c r="D6" s="34"/>
      <c r="E6" s="34"/>
      <c r="F6" s="34"/>
      <c r="G6" s="34"/>
      <c r="H6" s="34"/>
      <c r="I6" s="35"/>
      <c r="J6" s="39"/>
    </row>
    <row r="7" spans="1:10" ht="15.75" customHeight="1">
      <c r="A7" s="9"/>
      <c r="B7" s="25" t="s">
        <v>2</v>
      </c>
      <c r="C7" s="22"/>
      <c r="D7" s="22"/>
      <c r="E7" s="23"/>
      <c r="F7" s="26" t="s">
        <v>3</v>
      </c>
      <c r="G7" s="22"/>
      <c r="H7" s="22"/>
      <c r="I7" s="23"/>
      <c r="J7" s="10"/>
    </row>
    <row r="8" spans="1:10" ht="15.75" customHeight="1">
      <c r="A8" s="9"/>
      <c r="B8" s="25" t="s">
        <v>4</v>
      </c>
      <c r="C8" s="22"/>
      <c r="D8" s="22"/>
      <c r="E8" s="23"/>
      <c r="F8" s="27"/>
      <c r="G8" s="22"/>
      <c r="H8" s="22"/>
      <c r="I8" s="23"/>
      <c r="J8" s="10"/>
    </row>
    <row r="9" spans="1:10" ht="15.75" customHeight="1">
      <c r="A9" s="9"/>
      <c r="B9" s="25" t="s">
        <v>5</v>
      </c>
      <c r="C9" s="22"/>
      <c r="D9" s="22"/>
      <c r="E9" s="23"/>
      <c r="F9" s="26"/>
      <c r="G9" s="22"/>
      <c r="H9" s="22"/>
      <c r="I9" s="23"/>
      <c r="J9" s="10"/>
    </row>
    <row r="10" spans="1:10" ht="15.75" customHeight="1">
      <c r="A10" s="9"/>
      <c r="B10" s="25" t="s">
        <v>6</v>
      </c>
      <c r="C10" s="22"/>
      <c r="D10" s="22"/>
      <c r="E10" s="23"/>
      <c r="F10" s="29">
        <v>10</v>
      </c>
      <c r="G10" s="22"/>
      <c r="H10" s="22"/>
      <c r="I10" s="23"/>
      <c r="J10" s="10"/>
    </row>
    <row r="11" spans="1:10" ht="15.75" customHeight="1">
      <c r="A11" s="11"/>
      <c r="B11" s="30" t="s">
        <v>7</v>
      </c>
      <c r="C11" s="22"/>
      <c r="D11" s="22"/>
      <c r="E11" s="23"/>
      <c r="F11" s="26"/>
      <c r="G11" s="22"/>
      <c r="H11" s="22"/>
      <c r="I11" s="23"/>
      <c r="J11" s="10"/>
    </row>
    <row r="12" spans="1:10" ht="15.75" customHeight="1">
      <c r="A12" s="4"/>
      <c r="B12" s="4"/>
      <c r="C12" s="4"/>
      <c r="D12" s="4"/>
      <c r="E12" s="4"/>
      <c r="F12" s="4"/>
      <c r="G12" s="3"/>
      <c r="H12" s="3"/>
      <c r="I12" s="3"/>
      <c r="J12" s="4"/>
    </row>
    <row r="13" spans="1:10" s="36" customFormat="1" ht="30" customHeight="1">
      <c r="A13" s="33"/>
      <c r="B13" s="32" t="s">
        <v>8</v>
      </c>
      <c r="C13" s="34"/>
      <c r="D13" s="34"/>
      <c r="E13" s="34"/>
      <c r="F13" s="35"/>
      <c r="G13" s="33"/>
      <c r="H13" s="32" t="s">
        <v>9</v>
      </c>
      <c r="I13" s="35"/>
      <c r="J13" s="33"/>
    </row>
    <row r="14" spans="1:10" ht="15.75" customHeight="1">
      <c r="A14" s="4"/>
      <c r="B14" s="13" t="s">
        <v>10</v>
      </c>
      <c r="C14" s="13" t="s">
        <v>11</v>
      </c>
      <c r="D14" s="13" t="s">
        <v>12</v>
      </c>
      <c r="E14" s="13" t="s">
        <v>13</v>
      </c>
      <c r="F14" s="13" t="s">
        <v>14</v>
      </c>
      <c r="G14" s="12"/>
      <c r="H14" s="13" t="s">
        <v>15</v>
      </c>
      <c r="I14" s="13" t="s">
        <v>16</v>
      </c>
      <c r="J14" s="12"/>
    </row>
    <row r="15" spans="1:10" ht="15.75" customHeight="1">
      <c r="A15" s="4"/>
      <c r="B15" s="14"/>
      <c r="C15" s="14"/>
      <c r="D15" s="14"/>
      <c r="E15" s="14"/>
      <c r="F15" s="14"/>
      <c r="G15" s="12"/>
      <c r="H15" s="15" t="s">
        <v>17</v>
      </c>
      <c r="I15" s="14">
        <v>2</v>
      </c>
      <c r="J15" s="12"/>
    </row>
    <row r="16" spans="1:10" ht="15.75" customHeight="1">
      <c r="A16" s="4"/>
      <c r="B16" s="13" t="s">
        <v>18</v>
      </c>
      <c r="C16" s="13" t="s">
        <v>19</v>
      </c>
      <c r="D16" s="13" t="s">
        <v>20</v>
      </c>
      <c r="E16" s="13" t="s">
        <v>21</v>
      </c>
      <c r="F16" s="13" t="s">
        <v>22</v>
      </c>
      <c r="G16" s="12"/>
      <c r="H16" s="15" t="s">
        <v>23</v>
      </c>
      <c r="I16" s="14">
        <v>1</v>
      </c>
      <c r="J16" s="12"/>
    </row>
    <row r="17" spans="1:10" ht="15.75" customHeight="1">
      <c r="A17" s="4"/>
      <c r="B17" s="14"/>
      <c r="C17" s="14"/>
      <c r="D17" s="14"/>
      <c r="E17" s="14"/>
      <c r="F17" s="14"/>
      <c r="G17" s="12"/>
      <c r="H17" s="16"/>
      <c r="I17" s="16"/>
      <c r="J17" s="12"/>
    </row>
    <row r="18" spans="1:10" ht="15.75" customHeight="1">
      <c r="A18" s="12"/>
      <c r="B18" s="12"/>
      <c r="C18" s="12"/>
      <c r="D18" s="12"/>
      <c r="E18" s="12"/>
      <c r="F18" s="12"/>
      <c r="G18" s="16"/>
      <c r="H18" s="16"/>
      <c r="I18" s="16"/>
      <c r="J18" s="12"/>
    </row>
    <row r="19" spans="1:10" s="36" customFormat="1" ht="30" customHeight="1">
      <c r="A19" s="33"/>
      <c r="B19" s="33"/>
      <c r="C19" s="32" t="s">
        <v>24</v>
      </c>
      <c r="D19" s="34"/>
      <c r="E19" s="34"/>
      <c r="F19" s="34"/>
      <c r="G19" s="34"/>
      <c r="H19" s="35"/>
      <c r="I19" s="33"/>
      <c r="J19" s="33"/>
    </row>
    <row r="20" spans="1:10" ht="15.75" customHeight="1">
      <c r="A20" s="4"/>
      <c r="B20" s="12"/>
      <c r="C20" s="13" t="s">
        <v>25</v>
      </c>
      <c r="D20" s="13" t="s">
        <v>26</v>
      </c>
      <c r="E20" s="13" t="s">
        <v>27</v>
      </c>
      <c r="F20" s="13" t="s">
        <v>28</v>
      </c>
      <c r="G20" s="13" t="s">
        <v>29</v>
      </c>
      <c r="H20" s="13" t="s">
        <v>30</v>
      </c>
      <c r="I20" s="12"/>
      <c r="J20" s="12"/>
    </row>
    <row r="21" spans="1:10" ht="15.75" customHeight="1">
      <c r="A21" s="12"/>
      <c r="B21" s="12"/>
      <c r="C21" s="17">
        <f t="shared" ref="C21:C30" si="0">_xlfn.RANK.EQ(H21,$H$21:$H$30,0)</f>
        <v>1</v>
      </c>
      <c r="D21" s="17">
        <f>B15</f>
        <v>0</v>
      </c>
      <c r="E21" s="17">
        <f>COUNTIF(G35:G87, D21)</f>
        <v>0</v>
      </c>
      <c r="F21" s="17">
        <f>COUNTIF(H35:H87, D21)</f>
        <v>0</v>
      </c>
      <c r="G21" s="15">
        <f t="shared" ref="G21:G30" si="1">COUNTIFS($I$35:$I$87, "draw", $B$35:$B$87, D21) + COUNTIFS($I$35:$I$87, "draw", $D$35:$D$87, D21)</f>
        <v>90</v>
      </c>
      <c r="H21" s="17">
        <f t="shared" ref="H21:H30" si="2">(E21 * $I$15)+(G21 * $I$16)</f>
        <v>90</v>
      </c>
      <c r="I21" s="12"/>
      <c r="J21" s="12"/>
    </row>
    <row r="22" spans="1:10" ht="15.75" customHeight="1">
      <c r="A22" s="12"/>
      <c r="B22" s="12"/>
      <c r="C22" s="17">
        <f t="shared" si="0"/>
        <v>1</v>
      </c>
      <c r="D22" s="17">
        <f>C15</f>
        <v>0</v>
      </c>
      <c r="E22" s="17">
        <f>COUNTIF(G35:G87, D22)</f>
        <v>0</v>
      </c>
      <c r="F22" s="17">
        <f>COUNTIF(H35:H87, D22)</f>
        <v>0</v>
      </c>
      <c r="G22" s="15">
        <f t="shared" si="1"/>
        <v>90</v>
      </c>
      <c r="H22" s="17">
        <f t="shared" si="2"/>
        <v>90</v>
      </c>
      <c r="I22" s="12"/>
      <c r="J22" s="12"/>
    </row>
    <row r="23" spans="1:10" ht="15.75" customHeight="1">
      <c r="A23" s="12"/>
      <c r="B23" s="12"/>
      <c r="C23" s="17">
        <f t="shared" si="0"/>
        <v>1</v>
      </c>
      <c r="D23" s="17">
        <f>D15</f>
        <v>0</v>
      </c>
      <c r="E23" s="17">
        <f>COUNTIF(G35:G87, D23)</f>
        <v>0</v>
      </c>
      <c r="F23" s="17">
        <f>COUNTIF(H35:H87, D23)</f>
        <v>0</v>
      </c>
      <c r="G23" s="15">
        <f t="shared" si="1"/>
        <v>90</v>
      </c>
      <c r="H23" s="17">
        <f t="shared" si="2"/>
        <v>90</v>
      </c>
      <c r="I23" s="12"/>
      <c r="J23" s="12"/>
    </row>
    <row r="24" spans="1:10" ht="15.75" customHeight="1">
      <c r="A24" s="12"/>
      <c r="B24" s="12"/>
      <c r="C24" s="17">
        <f t="shared" si="0"/>
        <v>1</v>
      </c>
      <c r="D24" s="17">
        <f>E15</f>
        <v>0</v>
      </c>
      <c r="E24" s="17">
        <f>COUNTIF(G35:G87, D24)</f>
        <v>0</v>
      </c>
      <c r="F24" s="17">
        <f>COUNTIF(H35:H87, D24)</f>
        <v>0</v>
      </c>
      <c r="G24" s="15">
        <f t="shared" si="1"/>
        <v>90</v>
      </c>
      <c r="H24" s="17">
        <f t="shared" si="2"/>
        <v>90</v>
      </c>
      <c r="I24" s="12"/>
      <c r="J24" s="12"/>
    </row>
    <row r="25" spans="1:10" ht="15.75" customHeight="1">
      <c r="A25" s="12"/>
      <c r="B25" s="12"/>
      <c r="C25" s="17">
        <f t="shared" si="0"/>
        <v>1</v>
      </c>
      <c r="D25" s="17">
        <f>F15</f>
        <v>0</v>
      </c>
      <c r="E25" s="17">
        <f>COUNTIF(G35:G87, D25)</f>
        <v>0</v>
      </c>
      <c r="F25" s="17">
        <f>COUNTIF(H35:H87, D25)</f>
        <v>0</v>
      </c>
      <c r="G25" s="15">
        <f t="shared" si="1"/>
        <v>90</v>
      </c>
      <c r="H25" s="17">
        <f t="shared" si="2"/>
        <v>90</v>
      </c>
      <c r="I25" s="12"/>
      <c r="J25" s="12"/>
    </row>
    <row r="26" spans="1:10" ht="15.75" customHeight="1">
      <c r="A26" s="12"/>
      <c r="B26" s="12"/>
      <c r="C26" s="17">
        <f t="shared" si="0"/>
        <v>1</v>
      </c>
      <c r="D26" s="17">
        <f>B17</f>
        <v>0</v>
      </c>
      <c r="E26" s="17">
        <f>COUNTIF(G35:G87, D26)</f>
        <v>0</v>
      </c>
      <c r="F26" s="17">
        <f>COUNTIF(H35:H87, D26)</f>
        <v>0</v>
      </c>
      <c r="G26" s="15">
        <f t="shared" si="1"/>
        <v>90</v>
      </c>
      <c r="H26" s="17">
        <f t="shared" si="2"/>
        <v>90</v>
      </c>
      <c r="I26" s="12"/>
      <c r="J26" s="12"/>
    </row>
    <row r="27" spans="1:10" ht="15.75" customHeight="1">
      <c r="A27" s="12"/>
      <c r="B27" s="12"/>
      <c r="C27" s="17">
        <f t="shared" si="0"/>
        <v>1</v>
      </c>
      <c r="D27" s="17">
        <f>C17</f>
        <v>0</v>
      </c>
      <c r="E27" s="17">
        <f>COUNTIF(G35:G87, D27)</f>
        <v>0</v>
      </c>
      <c r="F27" s="17">
        <f>COUNTIF(H35:H87, D27)</f>
        <v>0</v>
      </c>
      <c r="G27" s="15">
        <f t="shared" si="1"/>
        <v>90</v>
      </c>
      <c r="H27" s="17">
        <f t="shared" si="2"/>
        <v>90</v>
      </c>
      <c r="I27" s="12"/>
      <c r="J27" s="12"/>
    </row>
    <row r="28" spans="1:10" ht="15.75" customHeight="1">
      <c r="A28" s="12"/>
      <c r="B28" s="12"/>
      <c r="C28" s="17">
        <f t="shared" si="0"/>
        <v>1</v>
      </c>
      <c r="D28" s="17">
        <f>D17</f>
        <v>0</v>
      </c>
      <c r="E28" s="17">
        <f>COUNTIF(G35:G87, D28)</f>
        <v>0</v>
      </c>
      <c r="F28" s="17">
        <f>COUNTIF(H35:H87, D28)</f>
        <v>0</v>
      </c>
      <c r="G28" s="15">
        <f t="shared" si="1"/>
        <v>90</v>
      </c>
      <c r="H28" s="17">
        <f t="shared" si="2"/>
        <v>90</v>
      </c>
      <c r="I28" s="12"/>
      <c r="J28" s="12"/>
    </row>
    <row r="29" spans="1:10" ht="15.75" customHeight="1">
      <c r="A29" s="12"/>
      <c r="B29" s="12"/>
      <c r="C29" s="17">
        <f t="shared" si="0"/>
        <v>1</v>
      </c>
      <c r="D29" s="17">
        <f>E17</f>
        <v>0</v>
      </c>
      <c r="E29" s="17">
        <f>COUNTIF(G35:G87, D29)</f>
        <v>0</v>
      </c>
      <c r="F29" s="17">
        <f>COUNTIF(H35:H87, D29)</f>
        <v>0</v>
      </c>
      <c r="G29" s="15">
        <f t="shared" si="1"/>
        <v>90</v>
      </c>
      <c r="H29" s="17">
        <f t="shared" si="2"/>
        <v>90</v>
      </c>
      <c r="I29" s="12"/>
      <c r="J29" s="12"/>
    </row>
    <row r="30" spans="1:10" ht="15.75" customHeight="1">
      <c r="A30" s="12"/>
      <c r="B30" s="12"/>
      <c r="C30" s="17">
        <f t="shared" si="0"/>
        <v>1</v>
      </c>
      <c r="D30" s="17">
        <f>F17</f>
        <v>0</v>
      </c>
      <c r="E30" s="17">
        <f>COUNTIF(G35:G87, D30)</f>
        <v>0</v>
      </c>
      <c r="F30" s="17">
        <f>COUNTIF(H35:H87, D30)</f>
        <v>0</v>
      </c>
      <c r="G30" s="15">
        <f t="shared" si="1"/>
        <v>90</v>
      </c>
      <c r="H30" s="17">
        <f t="shared" si="2"/>
        <v>90</v>
      </c>
      <c r="I30" s="12"/>
      <c r="J30" s="12"/>
    </row>
    <row r="31" spans="1:10" ht="15.75" customHeight="1">
      <c r="A31" s="12"/>
      <c r="B31" s="12"/>
      <c r="C31" s="12"/>
      <c r="D31" s="12"/>
      <c r="E31" s="12"/>
      <c r="F31" s="12"/>
      <c r="G31" s="16"/>
      <c r="H31" s="16"/>
      <c r="I31" s="16"/>
      <c r="J31" s="12"/>
    </row>
    <row r="32" spans="1:10" s="36" customFormat="1" ht="30" customHeight="1">
      <c r="A32" s="33"/>
      <c r="B32" s="32" t="s">
        <v>31</v>
      </c>
      <c r="C32" s="34"/>
      <c r="D32" s="34"/>
      <c r="E32" s="34"/>
      <c r="F32" s="34"/>
      <c r="G32" s="34"/>
      <c r="H32" s="34"/>
      <c r="I32" s="35"/>
      <c r="J32" s="33"/>
    </row>
    <row r="33" spans="1:10" ht="15.75" customHeight="1">
      <c r="A33" s="12"/>
      <c r="B33" s="12"/>
      <c r="C33" s="12"/>
      <c r="D33" s="12"/>
      <c r="E33" s="12"/>
      <c r="F33" s="12"/>
      <c r="G33" s="16"/>
      <c r="H33" s="16"/>
      <c r="I33" s="16"/>
      <c r="J33" s="12"/>
    </row>
    <row r="34" spans="1:10" ht="15.75" customHeight="1">
      <c r="A34" s="18"/>
      <c r="B34" s="31" t="s">
        <v>32</v>
      </c>
      <c r="C34" s="22"/>
      <c r="D34" s="23"/>
      <c r="E34" s="31" t="s">
        <v>33</v>
      </c>
      <c r="F34" s="23"/>
      <c r="G34" s="13" t="s">
        <v>17</v>
      </c>
      <c r="H34" s="13" t="s">
        <v>34</v>
      </c>
      <c r="I34" s="13" t="s">
        <v>23</v>
      </c>
      <c r="J34" s="12"/>
    </row>
    <row r="35" spans="1:10" ht="15.75" customHeight="1">
      <c r="A35" s="18"/>
      <c r="B35" s="19">
        <f>B15</f>
        <v>0</v>
      </c>
      <c r="C35" s="19" t="s">
        <v>35</v>
      </c>
      <c r="D35" s="19">
        <f>F17</f>
        <v>0</v>
      </c>
      <c r="E35" s="14"/>
      <c r="F35" s="14"/>
      <c r="G35" s="17" t="str">
        <f t="shared" ref="G35:G39" si="3">IF(E35 &gt; F35, B35, IF(F35 &gt; E35, D35, "DRAW"))</f>
        <v>DRAW</v>
      </c>
      <c r="H35" s="17" t="str">
        <f t="shared" ref="H35:H39" si="4">IF(G35 = "draw", "DRAW", IF(G35 = B35, D35, IF(G35 = D35, B35, "")))</f>
        <v>DRAW</v>
      </c>
      <c r="I35" s="17" t="str">
        <f t="shared" ref="I35:I39" si="5">IF(G35 = "draw", "DRAW", "")</f>
        <v>DRAW</v>
      </c>
      <c r="J35" s="12"/>
    </row>
    <row r="36" spans="1:10" ht="15.75" customHeight="1">
      <c r="A36" s="18"/>
      <c r="B36" s="19">
        <f>C15</f>
        <v>0</v>
      </c>
      <c r="C36" s="19" t="s">
        <v>35</v>
      </c>
      <c r="D36" s="19">
        <f>E17</f>
        <v>0</v>
      </c>
      <c r="E36" s="14"/>
      <c r="F36" s="14"/>
      <c r="G36" s="17" t="str">
        <f t="shared" si="3"/>
        <v>DRAW</v>
      </c>
      <c r="H36" s="17" t="str">
        <f t="shared" si="4"/>
        <v>DRAW</v>
      </c>
      <c r="I36" s="17" t="str">
        <f t="shared" si="5"/>
        <v>DRAW</v>
      </c>
      <c r="J36" s="12"/>
    </row>
    <row r="37" spans="1:10" ht="15.75" customHeight="1">
      <c r="A37" s="18"/>
      <c r="B37" s="19">
        <f>D15</f>
        <v>0</v>
      </c>
      <c r="C37" s="19" t="s">
        <v>35</v>
      </c>
      <c r="D37" s="19">
        <f>D17</f>
        <v>0</v>
      </c>
      <c r="E37" s="14"/>
      <c r="F37" s="14"/>
      <c r="G37" s="17" t="str">
        <f t="shared" si="3"/>
        <v>DRAW</v>
      </c>
      <c r="H37" s="17" t="str">
        <f t="shared" si="4"/>
        <v>DRAW</v>
      </c>
      <c r="I37" s="17" t="str">
        <f t="shared" si="5"/>
        <v>DRAW</v>
      </c>
      <c r="J37" s="12"/>
    </row>
    <row r="38" spans="1:10" ht="15.75" customHeight="1">
      <c r="A38" s="18"/>
      <c r="B38" s="19">
        <f>E15</f>
        <v>0</v>
      </c>
      <c r="C38" s="19" t="s">
        <v>35</v>
      </c>
      <c r="D38" s="19">
        <f>C17</f>
        <v>0</v>
      </c>
      <c r="E38" s="14"/>
      <c r="F38" s="14"/>
      <c r="G38" s="17" t="str">
        <f t="shared" si="3"/>
        <v>DRAW</v>
      </c>
      <c r="H38" s="17" t="str">
        <f t="shared" si="4"/>
        <v>DRAW</v>
      </c>
      <c r="I38" s="17" t="str">
        <f t="shared" si="5"/>
        <v>DRAW</v>
      </c>
      <c r="J38" s="12"/>
    </row>
    <row r="39" spans="1:10" ht="15.75" customHeight="1">
      <c r="A39" s="18"/>
      <c r="B39" s="19">
        <f>F15</f>
        <v>0</v>
      </c>
      <c r="C39" s="19" t="s">
        <v>35</v>
      </c>
      <c r="D39" s="19">
        <f>B17</f>
        <v>0</v>
      </c>
      <c r="E39" s="14"/>
      <c r="F39" s="14"/>
      <c r="G39" s="17" t="str">
        <f t="shared" si="3"/>
        <v>DRAW</v>
      </c>
      <c r="H39" s="17" t="str">
        <f t="shared" si="4"/>
        <v>DRAW</v>
      </c>
      <c r="I39" s="17" t="str">
        <f t="shared" si="5"/>
        <v>DRAW</v>
      </c>
      <c r="J39" s="12"/>
    </row>
    <row r="40" spans="1:10" ht="15.75" customHeight="1">
      <c r="A40" s="18"/>
      <c r="B40" s="31" t="s">
        <v>36</v>
      </c>
      <c r="C40" s="22"/>
      <c r="D40" s="23"/>
      <c r="E40" s="31" t="s">
        <v>33</v>
      </c>
      <c r="F40" s="23"/>
      <c r="G40" s="13" t="s">
        <v>17</v>
      </c>
      <c r="H40" s="13" t="s">
        <v>34</v>
      </c>
      <c r="I40" s="13" t="s">
        <v>23</v>
      </c>
      <c r="J40" s="12"/>
    </row>
    <row r="41" spans="1:10" ht="15.75" customHeight="1">
      <c r="A41" s="20"/>
      <c r="B41" s="21">
        <f>B15</f>
        <v>0</v>
      </c>
      <c r="C41" s="19" t="s">
        <v>35</v>
      </c>
      <c r="D41" s="21">
        <f>E17</f>
        <v>0</v>
      </c>
      <c r="E41" s="14"/>
      <c r="F41" s="14"/>
      <c r="G41" s="17" t="str">
        <f t="shared" ref="G41:G45" si="6">IF(E41 &gt; F41, B41, IF(F41 &gt; E41, D41, "DRAW"))</f>
        <v>DRAW</v>
      </c>
      <c r="H41" s="17" t="str">
        <f t="shared" ref="H41:H45" si="7">IF(G41 = "draw", "DRAW", IF(G41 = B41, D41, IF(G41 = D41, B41, "")))</f>
        <v>DRAW</v>
      </c>
      <c r="I41" s="17" t="str">
        <f t="shared" ref="I41:I45" si="8">IF(G41 = "draw", "DRAW", "")</f>
        <v>DRAW</v>
      </c>
      <c r="J41" s="12"/>
    </row>
    <row r="42" spans="1:10" ht="15.75" customHeight="1">
      <c r="A42" s="20"/>
      <c r="B42" s="21">
        <f>F17</f>
        <v>0</v>
      </c>
      <c r="C42" s="19" t="s">
        <v>35</v>
      </c>
      <c r="D42" s="21">
        <f>D17</f>
        <v>0</v>
      </c>
      <c r="E42" s="14"/>
      <c r="F42" s="14"/>
      <c r="G42" s="17" t="str">
        <f t="shared" si="6"/>
        <v>DRAW</v>
      </c>
      <c r="H42" s="17" t="str">
        <f t="shared" si="7"/>
        <v>DRAW</v>
      </c>
      <c r="I42" s="17" t="str">
        <f t="shared" si="8"/>
        <v>DRAW</v>
      </c>
      <c r="J42" s="12"/>
    </row>
    <row r="43" spans="1:10" ht="15.75" customHeight="1">
      <c r="A43" s="20"/>
      <c r="B43" s="21">
        <f>C15</f>
        <v>0</v>
      </c>
      <c r="C43" s="19" t="s">
        <v>35</v>
      </c>
      <c r="D43" s="21">
        <f>C17</f>
        <v>0</v>
      </c>
      <c r="E43" s="14"/>
      <c r="F43" s="14"/>
      <c r="G43" s="17" t="str">
        <f t="shared" si="6"/>
        <v>DRAW</v>
      </c>
      <c r="H43" s="17" t="str">
        <f t="shared" si="7"/>
        <v>DRAW</v>
      </c>
      <c r="I43" s="17" t="str">
        <f t="shared" si="8"/>
        <v>DRAW</v>
      </c>
      <c r="J43" s="12"/>
    </row>
    <row r="44" spans="1:10" ht="15.75" customHeight="1">
      <c r="A44" s="20"/>
      <c r="B44" s="21">
        <f>D15</f>
        <v>0</v>
      </c>
      <c r="C44" s="19" t="s">
        <v>35</v>
      </c>
      <c r="D44" s="21">
        <f>B17</f>
        <v>0</v>
      </c>
      <c r="E44" s="14"/>
      <c r="F44" s="14"/>
      <c r="G44" s="17" t="str">
        <f t="shared" si="6"/>
        <v>DRAW</v>
      </c>
      <c r="H44" s="17" t="str">
        <f t="shared" si="7"/>
        <v>DRAW</v>
      </c>
      <c r="I44" s="17" t="str">
        <f t="shared" si="8"/>
        <v>DRAW</v>
      </c>
      <c r="J44" s="12"/>
    </row>
    <row r="45" spans="1:10" ht="15.75" customHeight="1">
      <c r="A45" s="20"/>
      <c r="B45" s="21">
        <f>E15</f>
        <v>0</v>
      </c>
      <c r="C45" s="19" t="s">
        <v>35</v>
      </c>
      <c r="D45" s="21">
        <f>F15</f>
        <v>0</v>
      </c>
      <c r="E45" s="14"/>
      <c r="F45" s="14"/>
      <c r="G45" s="17" t="str">
        <f t="shared" si="6"/>
        <v>DRAW</v>
      </c>
      <c r="H45" s="17" t="str">
        <f t="shared" si="7"/>
        <v>DRAW</v>
      </c>
      <c r="I45" s="17" t="str">
        <f t="shared" si="8"/>
        <v>DRAW</v>
      </c>
      <c r="J45" s="12"/>
    </row>
    <row r="46" spans="1:10" ht="15.75" customHeight="1">
      <c r="A46" s="18"/>
      <c r="B46" s="31" t="s">
        <v>37</v>
      </c>
      <c r="C46" s="22"/>
      <c r="D46" s="23"/>
      <c r="E46" s="31" t="s">
        <v>33</v>
      </c>
      <c r="F46" s="23"/>
      <c r="G46" s="13" t="s">
        <v>17</v>
      </c>
      <c r="H46" s="13" t="s">
        <v>34</v>
      </c>
      <c r="I46" s="13" t="s">
        <v>23</v>
      </c>
      <c r="J46" s="12"/>
    </row>
    <row r="47" spans="1:10" ht="15.75" customHeight="1">
      <c r="A47" s="20"/>
      <c r="B47" s="21">
        <f>B15</f>
        <v>0</v>
      </c>
      <c r="C47" s="19" t="s">
        <v>35</v>
      </c>
      <c r="D47" s="21">
        <f>D17</f>
        <v>0</v>
      </c>
      <c r="E47" s="14"/>
      <c r="F47" s="14"/>
      <c r="G47" s="17" t="str">
        <f t="shared" ref="G47:G51" si="9">IF(E47 &gt; F47, B47, IF(F47 &gt; E47, D47, "DRAW"))</f>
        <v>DRAW</v>
      </c>
      <c r="H47" s="17" t="str">
        <f t="shared" ref="H47:H51" si="10">IF(G47 = "draw", "DRAW", IF(G47 = B47, D47, IF(G47 = D47, B47, "")))</f>
        <v>DRAW</v>
      </c>
      <c r="I47" s="17" t="str">
        <f t="shared" ref="I47:I51" si="11">IF(G47 = "draw", "DRAW", "")</f>
        <v>DRAW</v>
      </c>
      <c r="J47" s="12"/>
    </row>
    <row r="48" spans="1:10" ht="15.75" customHeight="1">
      <c r="A48" s="20"/>
      <c r="B48" s="21">
        <f>E17</f>
        <v>0</v>
      </c>
      <c r="C48" s="19" t="s">
        <v>35</v>
      </c>
      <c r="D48" s="21">
        <f>C17</f>
        <v>0</v>
      </c>
      <c r="E48" s="14"/>
      <c r="F48" s="14"/>
      <c r="G48" s="17" t="str">
        <f t="shared" si="9"/>
        <v>DRAW</v>
      </c>
      <c r="H48" s="17" t="str">
        <f t="shared" si="10"/>
        <v>DRAW</v>
      </c>
      <c r="I48" s="17" t="str">
        <f t="shared" si="11"/>
        <v>DRAW</v>
      </c>
      <c r="J48" s="12"/>
    </row>
    <row r="49" spans="1:10" ht="15.75" customHeight="1">
      <c r="A49" s="20"/>
      <c r="B49" s="21">
        <f>F17</f>
        <v>0</v>
      </c>
      <c r="C49" s="19" t="s">
        <v>35</v>
      </c>
      <c r="D49" s="21">
        <f>B17</f>
        <v>0</v>
      </c>
      <c r="E49" s="14"/>
      <c r="F49" s="14"/>
      <c r="G49" s="17" t="str">
        <f t="shared" si="9"/>
        <v>DRAW</v>
      </c>
      <c r="H49" s="17" t="str">
        <f t="shared" si="10"/>
        <v>DRAW</v>
      </c>
      <c r="I49" s="17" t="str">
        <f t="shared" si="11"/>
        <v>DRAW</v>
      </c>
      <c r="J49" s="12"/>
    </row>
    <row r="50" spans="1:10" ht="15.75" customHeight="1">
      <c r="A50" s="20"/>
      <c r="B50" s="21">
        <f>C15</f>
        <v>0</v>
      </c>
      <c r="C50" s="19" t="s">
        <v>35</v>
      </c>
      <c r="D50" s="21">
        <f>F15</f>
        <v>0</v>
      </c>
      <c r="E50" s="14"/>
      <c r="F50" s="14"/>
      <c r="G50" s="17" t="str">
        <f t="shared" si="9"/>
        <v>DRAW</v>
      </c>
      <c r="H50" s="17" t="str">
        <f t="shared" si="10"/>
        <v>DRAW</v>
      </c>
      <c r="I50" s="17" t="str">
        <f t="shared" si="11"/>
        <v>DRAW</v>
      </c>
      <c r="J50" s="12"/>
    </row>
    <row r="51" spans="1:10" ht="15.75" customHeight="1">
      <c r="A51" s="20"/>
      <c r="B51" s="21">
        <f>D15</f>
        <v>0</v>
      </c>
      <c r="C51" s="19" t="s">
        <v>35</v>
      </c>
      <c r="D51" s="21">
        <f>E15</f>
        <v>0</v>
      </c>
      <c r="E51" s="14"/>
      <c r="F51" s="14"/>
      <c r="G51" s="17" t="str">
        <f t="shared" si="9"/>
        <v>DRAW</v>
      </c>
      <c r="H51" s="17" t="str">
        <f t="shared" si="10"/>
        <v>DRAW</v>
      </c>
      <c r="I51" s="17" t="str">
        <f t="shared" si="11"/>
        <v>DRAW</v>
      </c>
      <c r="J51" s="12"/>
    </row>
    <row r="52" spans="1:10" ht="15.75" customHeight="1">
      <c r="A52" s="18"/>
      <c r="B52" s="31" t="s">
        <v>38</v>
      </c>
      <c r="C52" s="22"/>
      <c r="D52" s="23"/>
      <c r="E52" s="31" t="s">
        <v>33</v>
      </c>
      <c r="F52" s="23"/>
      <c r="G52" s="13" t="s">
        <v>17</v>
      </c>
      <c r="H52" s="13" t="s">
        <v>34</v>
      </c>
      <c r="I52" s="13" t="s">
        <v>23</v>
      </c>
      <c r="J52" s="12"/>
    </row>
    <row r="53" spans="1:10" ht="15.75" customHeight="1">
      <c r="A53" s="20"/>
      <c r="B53" s="21">
        <f>B15</f>
        <v>0</v>
      </c>
      <c r="C53" s="19" t="s">
        <v>35</v>
      </c>
      <c r="D53" s="21">
        <f>C17</f>
        <v>0</v>
      </c>
      <c r="E53" s="14"/>
      <c r="F53" s="14"/>
      <c r="G53" s="17" t="str">
        <f t="shared" ref="G53:G57" si="12">IF(E53 &gt; F53, B53, IF(F53 &gt; E53, D53, "DRAW"))</f>
        <v>DRAW</v>
      </c>
      <c r="H53" s="17" t="str">
        <f t="shared" ref="H53:H57" si="13">IF(G53 = "draw", "DRAW", IF(G53 = B53, D53, IF(G53 = D53, B53, "")))</f>
        <v>DRAW</v>
      </c>
      <c r="I53" s="17" t="str">
        <f t="shared" ref="I53:I57" si="14">IF(G53 = "draw", "DRAW", "")</f>
        <v>DRAW</v>
      </c>
      <c r="J53" s="12"/>
    </row>
    <row r="54" spans="1:10" ht="15.75" customHeight="1">
      <c r="A54" s="20"/>
      <c r="B54" s="21">
        <f>D17</f>
        <v>0</v>
      </c>
      <c r="C54" s="19" t="s">
        <v>35</v>
      </c>
      <c r="D54" s="21">
        <f>B17</f>
        <v>0</v>
      </c>
      <c r="E54" s="14"/>
      <c r="F54" s="14"/>
      <c r="G54" s="17" t="str">
        <f t="shared" si="12"/>
        <v>DRAW</v>
      </c>
      <c r="H54" s="17" t="str">
        <f t="shared" si="13"/>
        <v>DRAW</v>
      </c>
      <c r="I54" s="17" t="str">
        <f t="shared" si="14"/>
        <v>DRAW</v>
      </c>
      <c r="J54" s="12"/>
    </row>
    <row r="55" spans="1:10" ht="15.75" customHeight="1">
      <c r="A55" s="20"/>
      <c r="B55" s="21">
        <f>E17</f>
        <v>0</v>
      </c>
      <c r="C55" s="19" t="s">
        <v>35</v>
      </c>
      <c r="D55" s="21">
        <f>F15</f>
        <v>0</v>
      </c>
      <c r="E55" s="14"/>
      <c r="F55" s="14"/>
      <c r="G55" s="17" t="str">
        <f t="shared" si="12"/>
        <v>DRAW</v>
      </c>
      <c r="H55" s="17" t="str">
        <f t="shared" si="13"/>
        <v>DRAW</v>
      </c>
      <c r="I55" s="17" t="str">
        <f t="shared" si="14"/>
        <v>DRAW</v>
      </c>
      <c r="J55" s="12"/>
    </row>
    <row r="56" spans="1:10" ht="15.75" customHeight="1">
      <c r="A56" s="20"/>
      <c r="B56" s="21">
        <f>F17</f>
        <v>0</v>
      </c>
      <c r="C56" s="19" t="s">
        <v>35</v>
      </c>
      <c r="D56" s="21">
        <f>E15</f>
        <v>0</v>
      </c>
      <c r="E56" s="14"/>
      <c r="F56" s="14"/>
      <c r="G56" s="17" t="str">
        <f t="shared" si="12"/>
        <v>DRAW</v>
      </c>
      <c r="H56" s="17" t="str">
        <f t="shared" si="13"/>
        <v>DRAW</v>
      </c>
      <c r="I56" s="17" t="str">
        <f t="shared" si="14"/>
        <v>DRAW</v>
      </c>
      <c r="J56" s="12"/>
    </row>
    <row r="57" spans="1:10" ht="15.75" customHeight="1">
      <c r="A57" s="20"/>
      <c r="B57" s="21">
        <f>C15</f>
        <v>0</v>
      </c>
      <c r="C57" s="19" t="s">
        <v>35</v>
      </c>
      <c r="D57" s="21">
        <f>D15</f>
        <v>0</v>
      </c>
      <c r="E57" s="14"/>
      <c r="F57" s="14"/>
      <c r="G57" s="17" t="str">
        <f t="shared" si="12"/>
        <v>DRAW</v>
      </c>
      <c r="H57" s="17" t="str">
        <f t="shared" si="13"/>
        <v>DRAW</v>
      </c>
      <c r="I57" s="17" t="str">
        <f t="shared" si="14"/>
        <v>DRAW</v>
      </c>
      <c r="J57" s="12"/>
    </row>
    <row r="58" spans="1:10" ht="15.75" customHeight="1">
      <c r="A58" s="18"/>
      <c r="B58" s="31" t="s">
        <v>39</v>
      </c>
      <c r="C58" s="22"/>
      <c r="D58" s="23"/>
      <c r="E58" s="31" t="s">
        <v>33</v>
      </c>
      <c r="F58" s="23"/>
      <c r="G58" s="13" t="s">
        <v>17</v>
      </c>
      <c r="H58" s="13" t="s">
        <v>34</v>
      </c>
      <c r="I58" s="13" t="s">
        <v>23</v>
      </c>
      <c r="J58" s="12"/>
    </row>
    <row r="59" spans="1:10" ht="15.75" customHeight="1">
      <c r="A59" s="20"/>
      <c r="B59" s="21">
        <f>B15</f>
        <v>0</v>
      </c>
      <c r="C59" s="19" t="s">
        <v>35</v>
      </c>
      <c r="D59" s="21">
        <f>B17</f>
        <v>0</v>
      </c>
      <c r="E59" s="14"/>
      <c r="F59" s="14"/>
      <c r="G59" s="17" t="str">
        <f t="shared" ref="G59:G63" si="15">IF(E59 &gt; F59, B59, IF(F59 &gt; E59, D59, "DRAW"))</f>
        <v>DRAW</v>
      </c>
      <c r="H59" s="17" t="str">
        <f t="shared" ref="H59:H63" si="16">IF(G59 = "draw", "DRAW", IF(G59 = B59, D59, IF(G59 = D59, B59, "")))</f>
        <v>DRAW</v>
      </c>
      <c r="I59" s="17" t="str">
        <f t="shared" ref="I59:I63" si="17">IF(G59 = "draw", "DRAW", "")</f>
        <v>DRAW</v>
      </c>
      <c r="J59" s="12"/>
    </row>
    <row r="60" spans="1:10" ht="15.75" customHeight="1">
      <c r="A60" s="20"/>
      <c r="B60" s="21">
        <f>C17</f>
        <v>0</v>
      </c>
      <c r="C60" s="19" t="s">
        <v>35</v>
      </c>
      <c r="D60" s="21">
        <f>F15</f>
        <v>0</v>
      </c>
      <c r="E60" s="14"/>
      <c r="F60" s="14"/>
      <c r="G60" s="17" t="str">
        <f t="shared" si="15"/>
        <v>DRAW</v>
      </c>
      <c r="H60" s="17" t="str">
        <f t="shared" si="16"/>
        <v>DRAW</v>
      </c>
      <c r="I60" s="17" t="str">
        <f t="shared" si="17"/>
        <v>DRAW</v>
      </c>
      <c r="J60" s="12"/>
    </row>
    <row r="61" spans="1:10" ht="15.75" customHeight="1">
      <c r="A61" s="20"/>
      <c r="B61" s="21">
        <f>D17</f>
        <v>0</v>
      </c>
      <c r="C61" s="19" t="s">
        <v>35</v>
      </c>
      <c r="D61" s="21">
        <f>E15</f>
        <v>0</v>
      </c>
      <c r="E61" s="14"/>
      <c r="F61" s="14"/>
      <c r="G61" s="17" t="str">
        <f t="shared" si="15"/>
        <v>DRAW</v>
      </c>
      <c r="H61" s="17" t="str">
        <f t="shared" si="16"/>
        <v>DRAW</v>
      </c>
      <c r="I61" s="17" t="str">
        <f t="shared" si="17"/>
        <v>DRAW</v>
      </c>
      <c r="J61" s="12"/>
    </row>
    <row r="62" spans="1:10" ht="15.75" customHeight="1">
      <c r="A62" s="20"/>
      <c r="B62" s="21">
        <f>E17</f>
        <v>0</v>
      </c>
      <c r="C62" s="19" t="s">
        <v>35</v>
      </c>
      <c r="D62" s="21">
        <f>D15</f>
        <v>0</v>
      </c>
      <c r="E62" s="14"/>
      <c r="F62" s="14"/>
      <c r="G62" s="17" t="str">
        <f t="shared" si="15"/>
        <v>DRAW</v>
      </c>
      <c r="H62" s="17" t="str">
        <f t="shared" si="16"/>
        <v>DRAW</v>
      </c>
      <c r="I62" s="17" t="str">
        <f t="shared" si="17"/>
        <v>DRAW</v>
      </c>
      <c r="J62" s="12"/>
    </row>
    <row r="63" spans="1:10" ht="15.75" customHeight="1">
      <c r="A63" s="20"/>
      <c r="B63" s="21">
        <f>F17</f>
        <v>0</v>
      </c>
      <c r="C63" s="19" t="s">
        <v>35</v>
      </c>
      <c r="D63" s="21">
        <f>C15</f>
        <v>0</v>
      </c>
      <c r="E63" s="14"/>
      <c r="F63" s="14"/>
      <c r="G63" s="17" t="str">
        <f t="shared" si="15"/>
        <v>DRAW</v>
      </c>
      <c r="H63" s="17" t="str">
        <f t="shared" si="16"/>
        <v>DRAW</v>
      </c>
      <c r="I63" s="17" t="str">
        <f t="shared" si="17"/>
        <v>DRAW</v>
      </c>
      <c r="J63" s="12"/>
    </row>
    <row r="64" spans="1:10" ht="15.75" customHeight="1">
      <c r="A64" s="18"/>
      <c r="B64" s="31" t="s">
        <v>40</v>
      </c>
      <c r="C64" s="22"/>
      <c r="D64" s="23"/>
      <c r="E64" s="31" t="s">
        <v>33</v>
      </c>
      <c r="F64" s="23"/>
      <c r="G64" s="13" t="s">
        <v>17</v>
      </c>
      <c r="H64" s="13" t="s">
        <v>34</v>
      </c>
      <c r="I64" s="13" t="s">
        <v>23</v>
      </c>
      <c r="J64" s="12"/>
    </row>
    <row r="65" spans="1:10" ht="15.75" customHeight="1">
      <c r="A65" s="20"/>
      <c r="B65" s="21">
        <f>B15</f>
        <v>0</v>
      </c>
      <c r="C65" s="19" t="s">
        <v>35</v>
      </c>
      <c r="D65" s="21">
        <f>F15</f>
        <v>0</v>
      </c>
      <c r="E65" s="14"/>
      <c r="F65" s="14"/>
      <c r="G65" s="17" t="str">
        <f t="shared" ref="G65:G69" si="18">IF(E65 &gt; F65, B65, IF(F65 &gt; E65, D65, "DRAW"))</f>
        <v>DRAW</v>
      </c>
      <c r="H65" s="17" t="str">
        <f t="shared" ref="H65:H69" si="19">IF(G65 = "draw", "DRAW", IF(G65 = B65, D65, IF(G65 = D65, B65, "")))</f>
        <v>DRAW</v>
      </c>
      <c r="I65" s="17" t="str">
        <f t="shared" ref="I65:I69" si="20">IF(G65 = "draw", "DRAW", "")</f>
        <v>DRAW</v>
      </c>
      <c r="J65" s="12"/>
    </row>
    <row r="66" spans="1:10" ht="15.75" customHeight="1">
      <c r="A66" s="20"/>
      <c r="B66" s="21">
        <f>B17</f>
        <v>0</v>
      </c>
      <c r="C66" s="19" t="s">
        <v>35</v>
      </c>
      <c r="D66" s="21">
        <f>E15</f>
        <v>0</v>
      </c>
      <c r="E66" s="14"/>
      <c r="F66" s="14"/>
      <c r="G66" s="17" t="str">
        <f t="shared" si="18"/>
        <v>DRAW</v>
      </c>
      <c r="H66" s="17" t="str">
        <f t="shared" si="19"/>
        <v>DRAW</v>
      </c>
      <c r="I66" s="17" t="str">
        <f t="shared" si="20"/>
        <v>DRAW</v>
      </c>
      <c r="J66" s="12"/>
    </row>
    <row r="67" spans="1:10" ht="15.75" customHeight="1">
      <c r="A67" s="20"/>
      <c r="B67" s="21">
        <f>C17</f>
        <v>0</v>
      </c>
      <c r="C67" s="19" t="s">
        <v>35</v>
      </c>
      <c r="D67" s="21">
        <f>D15</f>
        <v>0</v>
      </c>
      <c r="E67" s="14"/>
      <c r="F67" s="14"/>
      <c r="G67" s="17" t="str">
        <f t="shared" si="18"/>
        <v>DRAW</v>
      </c>
      <c r="H67" s="17" t="str">
        <f t="shared" si="19"/>
        <v>DRAW</v>
      </c>
      <c r="I67" s="17" t="str">
        <f t="shared" si="20"/>
        <v>DRAW</v>
      </c>
      <c r="J67" s="12"/>
    </row>
    <row r="68" spans="1:10" ht="15.75" customHeight="1">
      <c r="A68" s="20"/>
      <c r="B68" s="21">
        <f>D17</f>
        <v>0</v>
      </c>
      <c r="C68" s="19" t="s">
        <v>35</v>
      </c>
      <c r="D68" s="21">
        <f>C15</f>
        <v>0</v>
      </c>
      <c r="E68" s="14"/>
      <c r="F68" s="14"/>
      <c r="G68" s="17" t="str">
        <f t="shared" si="18"/>
        <v>DRAW</v>
      </c>
      <c r="H68" s="17" t="str">
        <f t="shared" si="19"/>
        <v>DRAW</v>
      </c>
      <c r="I68" s="17" t="str">
        <f t="shared" si="20"/>
        <v>DRAW</v>
      </c>
      <c r="J68" s="12"/>
    </row>
    <row r="69" spans="1:10" ht="15.75" customHeight="1">
      <c r="A69" s="20"/>
      <c r="B69" s="21">
        <f>E17</f>
        <v>0</v>
      </c>
      <c r="C69" s="19" t="s">
        <v>35</v>
      </c>
      <c r="D69" s="21">
        <f>F17</f>
        <v>0</v>
      </c>
      <c r="E69" s="14"/>
      <c r="F69" s="14"/>
      <c r="G69" s="17" t="str">
        <f t="shared" si="18"/>
        <v>DRAW</v>
      </c>
      <c r="H69" s="17" t="str">
        <f t="shared" si="19"/>
        <v>DRAW</v>
      </c>
      <c r="I69" s="17" t="str">
        <f t="shared" si="20"/>
        <v>DRAW</v>
      </c>
      <c r="J69" s="12"/>
    </row>
    <row r="70" spans="1:10" ht="15.75" customHeight="1">
      <c r="A70" s="18"/>
      <c r="B70" s="31" t="s">
        <v>41</v>
      </c>
      <c r="C70" s="22"/>
      <c r="D70" s="23"/>
      <c r="E70" s="31" t="s">
        <v>33</v>
      </c>
      <c r="F70" s="23"/>
      <c r="G70" s="13" t="s">
        <v>17</v>
      </c>
      <c r="H70" s="13" t="s">
        <v>34</v>
      </c>
      <c r="I70" s="13" t="s">
        <v>23</v>
      </c>
      <c r="J70" s="12"/>
    </row>
    <row r="71" spans="1:10" ht="15.75" customHeight="1">
      <c r="A71" s="20"/>
      <c r="B71" s="21">
        <f>B15</f>
        <v>0</v>
      </c>
      <c r="C71" s="19" t="s">
        <v>35</v>
      </c>
      <c r="D71" s="21">
        <f>E15</f>
        <v>0</v>
      </c>
      <c r="E71" s="14"/>
      <c r="F71" s="14"/>
      <c r="G71" s="17" t="str">
        <f t="shared" ref="G71:G75" si="21">IF(E71 &gt; F71, B71, IF(F71 &gt; E71, D71, "DRAW"))</f>
        <v>DRAW</v>
      </c>
      <c r="H71" s="17" t="str">
        <f t="shared" ref="H71:H75" si="22">IF(G71 = "draw", "DRAW", IF(G71 = B71, D71, IF(G71 = D71, B71, "")))</f>
        <v>DRAW</v>
      </c>
      <c r="I71" s="17" t="str">
        <f t="shared" ref="I71:I75" si="23">IF(G71 = "draw", "DRAW", "")</f>
        <v>DRAW</v>
      </c>
      <c r="J71" s="12"/>
    </row>
    <row r="72" spans="1:10" ht="15.75" customHeight="1">
      <c r="A72" s="20"/>
      <c r="B72" s="21">
        <f>F15</f>
        <v>0</v>
      </c>
      <c r="C72" s="19" t="s">
        <v>35</v>
      </c>
      <c r="D72" s="21">
        <f>D15</f>
        <v>0</v>
      </c>
      <c r="E72" s="14"/>
      <c r="F72" s="14"/>
      <c r="G72" s="17" t="str">
        <f t="shared" si="21"/>
        <v>DRAW</v>
      </c>
      <c r="H72" s="17" t="str">
        <f t="shared" si="22"/>
        <v>DRAW</v>
      </c>
      <c r="I72" s="17" t="str">
        <f t="shared" si="23"/>
        <v>DRAW</v>
      </c>
      <c r="J72" s="12"/>
    </row>
    <row r="73" spans="1:10" ht="15.75" customHeight="1">
      <c r="A73" s="20"/>
      <c r="B73" s="21">
        <f>B17</f>
        <v>0</v>
      </c>
      <c r="C73" s="19" t="s">
        <v>35</v>
      </c>
      <c r="D73" s="21">
        <f>C15</f>
        <v>0</v>
      </c>
      <c r="E73" s="14"/>
      <c r="F73" s="14"/>
      <c r="G73" s="17" t="str">
        <f t="shared" si="21"/>
        <v>DRAW</v>
      </c>
      <c r="H73" s="17" t="str">
        <f t="shared" si="22"/>
        <v>DRAW</v>
      </c>
      <c r="I73" s="17" t="str">
        <f t="shared" si="23"/>
        <v>DRAW</v>
      </c>
      <c r="J73" s="12"/>
    </row>
    <row r="74" spans="1:10" ht="15.75" customHeight="1">
      <c r="A74" s="20"/>
      <c r="B74" s="21">
        <f>C17</f>
        <v>0</v>
      </c>
      <c r="C74" s="19" t="s">
        <v>35</v>
      </c>
      <c r="D74" s="21">
        <f>F17</f>
        <v>0</v>
      </c>
      <c r="E74" s="14"/>
      <c r="F74" s="14"/>
      <c r="G74" s="17" t="str">
        <f t="shared" si="21"/>
        <v>DRAW</v>
      </c>
      <c r="H74" s="17" t="str">
        <f t="shared" si="22"/>
        <v>DRAW</v>
      </c>
      <c r="I74" s="17" t="str">
        <f t="shared" si="23"/>
        <v>DRAW</v>
      </c>
      <c r="J74" s="12"/>
    </row>
    <row r="75" spans="1:10" ht="15.75" customHeight="1">
      <c r="A75" s="20"/>
      <c r="B75" s="21">
        <f>D17</f>
        <v>0</v>
      </c>
      <c r="C75" s="19" t="s">
        <v>35</v>
      </c>
      <c r="D75" s="21">
        <f>E17</f>
        <v>0</v>
      </c>
      <c r="E75" s="14"/>
      <c r="F75" s="14"/>
      <c r="G75" s="17" t="str">
        <f t="shared" si="21"/>
        <v>DRAW</v>
      </c>
      <c r="H75" s="17" t="str">
        <f t="shared" si="22"/>
        <v>DRAW</v>
      </c>
      <c r="I75" s="17" t="str">
        <f t="shared" si="23"/>
        <v>DRAW</v>
      </c>
      <c r="J75" s="12"/>
    </row>
    <row r="76" spans="1:10" ht="15.75" customHeight="1">
      <c r="A76" s="18"/>
      <c r="B76" s="31" t="s">
        <v>42</v>
      </c>
      <c r="C76" s="22"/>
      <c r="D76" s="23"/>
      <c r="E76" s="31" t="s">
        <v>33</v>
      </c>
      <c r="F76" s="23"/>
      <c r="G76" s="13" t="s">
        <v>17</v>
      </c>
      <c r="H76" s="13" t="s">
        <v>34</v>
      </c>
      <c r="I76" s="13" t="s">
        <v>23</v>
      </c>
      <c r="J76" s="12"/>
    </row>
    <row r="77" spans="1:10" ht="15.75" customHeight="1">
      <c r="A77" s="20"/>
      <c r="B77" s="21">
        <f>B15</f>
        <v>0</v>
      </c>
      <c r="C77" s="19" t="s">
        <v>35</v>
      </c>
      <c r="D77" s="21">
        <f>D15</f>
        <v>0</v>
      </c>
      <c r="E77" s="14"/>
      <c r="F77" s="14"/>
      <c r="G77" s="17" t="str">
        <f t="shared" ref="G77:G81" si="24">IF(E77 &gt; F77, B77, IF(F77 &gt; E77, D77, "DRAW"))</f>
        <v>DRAW</v>
      </c>
      <c r="H77" s="17" t="str">
        <f t="shared" ref="H77:H81" si="25">IF(G77 = "draw", "DRAW", IF(G77 = B77, D77, IF(G77 = D77, B77, "")))</f>
        <v>DRAW</v>
      </c>
      <c r="I77" s="17" t="str">
        <f t="shared" ref="I77:I81" si="26">IF(G77 = "draw", "DRAW", "")</f>
        <v>DRAW</v>
      </c>
      <c r="J77" s="12"/>
    </row>
    <row r="78" spans="1:10" ht="15.75" customHeight="1">
      <c r="A78" s="20"/>
      <c r="B78" s="21">
        <f>E15</f>
        <v>0</v>
      </c>
      <c r="C78" s="19" t="s">
        <v>35</v>
      </c>
      <c r="D78" s="21">
        <f>C15</f>
        <v>0</v>
      </c>
      <c r="E78" s="14"/>
      <c r="F78" s="14"/>
      <c r="G78" s="17" t="str">
        <f t="shared" si="24"/>
        <v>DRAW</v>
      </c>
      <c r="H78" s="17" t="str">
        <f t="shared" si="25"/>
        <v>DRAW</v>
      </c>
      <c r="I78" s="17" t="str">
        <f t="shared" si="26"/>
        <v>DRAW</v>
      </c>
      <c r="J78" s="12"/>
    </row>
    <row r="79" spans="1:10" ht="15.75" customHeight="1">
      <c r="A79" s="20"/>
      <c r="B79" s="21">
        <f>F15</f>
        <v>0</v>
      </c>
      <c r="C79" s="19" t="s">
        <v>35</v>
      </c>
      <c r="D79" s="21">
        <f>F17</f>
        <v>0</v>
      </c>
      <c r="E79" s="14"/>
      <c r="F79" s="14"/>
      <c r="G79" s="17" t="str">
        <f t="shared" si="24"/>
        <v>DRAW</v>
      </c>
      <c r="H79" s="17" t="str">
        <f t="shared" si="25"/>
        <v>DRAW</v>
      </c>
      <c r="I79" s="17" t="str">
        <f t="shared" si="26"/>
        <v>DRAW</v>
      </c>
      <c r="J79" s="12"/>
    </row>
    <row r="80" spans="1:10" ht="15.75" customHeight="1">
      <c r="A80" s="20"/>
      <c r="B80" s="21">
        <f>B17</f>
        <v>0</v>
      </c>
      <c r="C80" s="19" t="s">
        <v>35</v>
      </c>
      <c r="D80" s="21">
        <f>E17</f>
        <v>0</v>
      </c>
      <c r="E80" s="14"/>
      <c r="F80" s="14"/>
      <c r="G80" s="17" t="str">
        <f t="shared" si="24"/>
        <v>DRAW</v>
      </c>
      <c r="H80" s="17" t="str">
        <f t="shared" si="25"/>
        <v>DRAW</v>
      </c>
      <c r="I80" s="17" t="str">
        <f t="shared" si="26"/>
        <v>DRAW</v>
      </c>
      <c r="J80" s="12"/>
    </row>
    <row r="81" spans="1:10" ht="15.75" customHeight="1">
      <c r="A81" s="20"/>
      <c r="B81" s="21">
        <f>C17</f>
        <v>0</v>
      </c>
      <c r="C81" s="19" t="s">
        <v>35</v>
      </c>
      <c r="D81" s="21">
        <f>D17</f>
        <v>0</v>
      </c>
      <c r="E81" s="14"/>
      <c r="F81" s="14"/>
      <c r="G81" s="17" t="str">
        <f t="shared" si="24"/>
        <v>DRAW</v>
      </c>
      <c r="H81" s="17" t="str">
        <f t="shared" si="25"/>
        <v>DRAW</v>
      </c>
      <c r="I81" s="17" t="str">
        <f t="shared" si="26"/>
        <v>DRAW</v>
      </c>
      <c r="J81" s="12"/>
    </row>
    <row r="82" spans="1:10" ht="17">
      <c r="A82" s="18"/>
      <c r="B82" s="31" t="s">
        <v>43</v>
      </c>
      <c r="C82" s="22"/>
      <c r="D82" s="23"/>
      <c r="E82" s="31" t="s">
        <v>33</v>
      </c>
      <c r="F82" s="23"/>
      <c r="G82" s="13" t="s">
        <v>17</v>
      </c>
      <c r="H82" s="13" t="s">
        <v>34</v>
      </c>
      <c r="I82" s="13" t="s">
        <v>23</v>
      </c>
      <c r="J82" s="12"/>
    </row>
    <row r="83" spans="1:10" ht="15">
      <c r="A83" s="20"/>
      <c r="B83" s="21">
        <f>B15</f>
        <v>0</v>
      </c>
      <c r="C83" s="19" t="s">
        <v>35</v>
      </c>
      <c r="D83" s="21">
        <f>C15</f>
        <v>0</v>
      </c>
      <c r="E83" s="14"/>
      <c r="F83" s="14"/>
      <c r="G83" s="17" t="str">
        <f t="shared" ref="G83:G87" si="27">IF(E83 &gt; F83, B83, IF(F83 &gt; E83, D83, "DRAW"))</f>
        <v>DRAW</v>
      </c>
      <c r="H83" s="17" t="str">
        <f t="shared" ref="H83:H87" si="28">IF(G83 = "draw", "DRAW", IF(G83 = B83, D83, IF(G83 = D83, B83, "")))</f>
        <v>DRAW</v>
      </c>
      <c r="I83" s="17" t="str">
        <f t="shared" ref="I83:I87" si="29">IF(G83 = "draw", "DRAW", "")</f>
        <v>DRAW</v>
      </c>
      <c r="J83" s="12"/>
    </row>
    <row r="84" spans="1:10" ht="15">
      <c r="A84" s="20"/>
      <c r="B84" s="21">
        <f>D15</f>
        <v>0</v>
      </c>
      <c r="C84" s="19" t="s">
        <v>35</v>
      </c>
      <c r="D84" s="21">
        <f>F17</f>
        <v>0</v>
      </c>
      <c r="E84" s="14"/>
      <c r="F84" s="14"/>
      <c r="G84" s="17" t="str">
        <f t="shared" si="27"/>
        <v>DRAW</v>
      </c>
      <c r="H84" s="17" t="str">
        <f t="shared" si="28"/>
        <v>DRAW</v>
      </c>
      <c r="I84" s="17" t="str">
        <f t="shared" si="29"/>
        <v>DRAW</v>
      </c>
      <c r="J84" s="12"/>
    </row>
    <row r="85" spans="1:10" ht="15">
      <c r="A85" s="20"/>
      <c r="B85" s="21">
        <f>E15</f>
        <v>0</v>
      </c>
      <c r="C85" s="19" t="s">
        <v>35</v>
      </c>
      <c r="D85" s="21">
        <f>E17</f>
        <v>0</v>
      </c>
      <c r="E85" s="14"/>
      <c r="F85" s="14"/>
      <c r="G85" s="17" t="str">
        <f t="shared" si="27"/>
        <v>DRAW</v>
      </c>
      <c r="H85" s="17" t="str">
        <f t="shared" si="28"/>
        <v>DRAW</v>
      </c>
      <c r="I85" s="17" t="str">
        <f t="shared" si="29"/>
        <v>DRAW</v>
      </c>
      <c r="J85" s="12"/>
    </row>
    <row r="86" spans="1:10" ht="15">
      <c r="A86" s="20"/>
      <c r="B86" s="21">
        <f>F15</f>
        <v>0</v>
      </c>
      <c r="C86" s="19" t="s">
        <v>35</v>
      </c>
      <c r="D86" s="21">
        <f>D17</f>
        <v>0</v>
      </c>
      <c r="E86" s="14"/>
      <c r="F86" s="14"/>
      <c r="G86" s="17" t="str">
        <f t="shared" si="27"/>
        <v>DRAW</v>
      </c>
      <c r="H86" s="17" t="str">
        <f t="shared" si="28"/>
        <v>DRAW</v>
      </c>
      <c r="I86" s="17" t="str">
        <f t="shared" si="29"/>
        <v>DRAW</v>
      </c>
      <c r="J86" s="12"/>
    </row>
    <row r="87" spans="1:10" ht="15">
      <c r="A87" s="20"/>
      <c r="B87" s="21">
        <f>B17</f>
        <v>0</v>
      </c>
      <c r="C87" s="19" t="s">
        <v>35</v>
      </c>
      <c r="D87" s="21">
        <f>C17</f>
        <v>0</v>
      </c>
      <c r="E87" s="14"/>
      <c r="F87" s="14"/>
      <c r="G87" s="17" t="str">
        <f t="shared" si="27"/>
        <v>DRAW</v>
      </c>
      <c r="H87" s="17" t="str">
        <f t="shared" si="28"/>
        <v>DRAW</v>
      </c>
      <c r="I87" s="17" t="str">
        <f t="shared" si="29"/>
        <v>DRAW</v>
      </c>
      <c r="J87" s="12"/>
    </row>
    <row r="88" spans="1:10" ht="15">
      <c r="A88" s="12"/>
      <c r="B88" s="12"/>
      <c r="C88" s="12"/>
      <c r="D88" s="12"/>
      <c r="E88" s="12"/>
      <c r="F88" s="12"/>
      <c r="G88" s="16"/>
      <c r="H88" s="16"/>
      <c r="I88" s="16"/>
      <c r="J88" s="12"/>
    </row>
  </sheetData>
  <mergeCells count="36">
    <mergeCell ref="B82:D82"/>
    <mergeCell ref="E82:F82"/>
    <mergeCell ref="B40:D40"/>
    <mergeCell ref="B46:D46"/>
    <mergeCell ref="E46:F46"/>
    <mergeCell ref="B52:D52"/>
    <mergeCell ref="E52:F52"/>
    <mergeCell ref="B58:D58"/>
    <mergeCell ref="E58:F58"/>
    <mergeCell ref="B64:D64"/>
    <mergeCell ref="E64:F64"/>
    <mergeCell ref="B70:D70"/>
    <mergeCell ref="E70:F70"/>
    <mergeCell ref="B76:D76"/>
    <mergeCell ref="E76:F76"/>
    <mergeCell ref="C19:H19"/>
    <mergeCell ref="B32:I32"/>
    <mergeCell ref="B34:D34"/>
    <mergeCell ref="E34:F34"/>
    <mergeCell ref="E40:F40"/>
    <mergeCell ref="B10:E10"/>
    <mergeCell ref="F10:I10"/>
    <mergeCell ref="B11:E11"/>
    <mergeCell ref="F11:I11"/>
    <mergeCell ref="B13:F13"/>
    <mergeCell ref="H13:I13"/>
    <mergeCell ref="F8:I8"/>
    <mergeCell ref="B4:I4"/>
    <mergeCell ref="B8:E8"/>
    <mergeCell ref="B9:E9"/>
    <mergeCell ref="F9:I9"/>
    <mergeCell ref="A1:J1"/>
    <mergeCell ref="A2:J2"/>
    <mergeCell ref="B6:I6"/>
    <mergeCell ref="B7:E7"/>
    <mergeCell ref="F7:I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10 Team Round Robin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2024-05-01T14:47:12Z</dcterms:modified>
</cp:coreProperties>
</file>