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94CFF857-1BCA-9E42-836B-C11A6CA5291E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13 Team Round Robi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4" i="1" l="1"/>
  <c r="I144" i="1" s="1"/>
  <c r="D144" i="1"/>
  <c r="B144" i="1"/>
  <c r="I143" i="1"/>
  <c r="H143" i="1"/>
  <c r="G143" i="1"/>
  <c r="D143" i="1"/>
  <c r="B143" i="1"/>
  <c r="G142" i="1"/>
  <c r="H142" i="1" s="1"/>
  <c r="D142" i="1"/>
  <c r="B142" i="1"/>
  <c r="I141" i="1"/>
  <c r="G141" i="1"/>
  <c r="H141" i="1" s="1"/>
  <c r="D141" i="1"/>
  <c r="B141" i="1"/>
  <c r="G140" i="1"/>
  <c r="I140" i="1" s="1"/>
  <c r="D140" i="1"/>
  <c r="B140" i="1"/>
  <c r="D139" i="1"/>
  <c r="B139" i="1"/>
  <c r="G138" i="1"/>
  <c r="H138" i="1" s="1"/>
  <c r="D138" i="1"/>
  <c r="B138" i="1"/>
  <c r="G136" i="1"/>
  <c r="I136" i="1" s="1"/>
  <c r="D136" i="1"/>
  <c r="B136" i="1"/>
  <c r="I135" i="1"/>
  <c r="H135" i="1"/>
  <c r="G135" i="1"/>
  <c r="D135" i="1"/>
  <c r="B135" i="1"/>
  <c r="G134" i="1"/>
  <c r="H134" i="1" s="1"/>
  <c r="D134" i="1"/>
  <c r="B134" i="1"/>
  <c r="I133" i="1"/>
  <c r="G133" i="1"/>
  <c r="H133" i="1" s="1"/>
  <c r="D133" i="1"/>
  <c r="B133" i="1"/>
  <c r="D132" i="1"/>
  <c r="B132" i="1"/>
  <c r="I131" i="1"/>
  <c r="H131" i="1"/>
  <c r="G131" i="1"/>
  <c r="D131" i="1"/>
  <c r="B131" i="1"/>
  <c r="G130" i="1"/>
  <c r="I130" i="1" s="1"/>
  <c r="D130" i="1"/>
  <c r="B130" i="1"/>
  <c r="G128" i="1"/>
  <c r="I128" i="1" s="1"/>
  <c r="D128" i="1"/>
  <c r="B128" i="1"/>
  <c r="I127" i="1"/>
  <c r="H127" i="1"/>
  <c r="G127" i="1"/>
  <c r="D127" i="1"/>
  <c r="B127" i="1"/>
  <c r="G126" i="1"/>
  <c r="H126" i="1" s="1"/>
  <c r="D126" i="1"/>
  <c r="B126" i="1"/>
  <c r="D125" i="1"/>
  <c r="B125" i="1"/>
  <c r="G124" i="1"/>
  <c r="I124" i="1" s="1"/>
  <c r="D124" i="1"/>
  <c r="B124" i="1"/>
  <c r="I123" i="1"/>
  <c r="H123" i="1"/>
  <c r="G123" i="1"/>
  <c r="D123" i="1"/>
  <c r="B123" i="1"/>
  <c r="G122" i="1"/>
  <c r="H122" i="1" s="1"/>
  <c r="D122" i="1"/>
  <c r="B122" i="1"/>
  <c r="G120" i="1"/>
  <c r="I120" i="1" s="1"/>
  <c r="D120" i="1"/>
  <c r="B120" i="1"/>
  <c r="I119" i="1"/>
  <c r="H119" i="1"/>
  <c r="G119" i="1"/>
  <c r="D119" i="1"/>
  <c r="B119" i="1"/>
  <c r="D118" i="1"/>
  <c r="B118" i="1"/>
  <c r="G117" i="1"/>
  <c r="I117" i="1" s="1"/>
  <c r="D117" i="1"/>
  <c r="B117" i="1"/>
  <c r="G116" i="1"/>
  <c r="I116" i="1" s="1"/>
  <c r="D116" i="1"/>
  <c r="B116" i="1"/>
  <c r="I115" i="1"/>
  <c r="H115" i="1"/>
  <c r="G115" i="1"/>
  <c r="D115" i="1"/>
  <c r="B115" i="1"/>
  <c r="G114" i="1"/>
  <c r="I114" i="1" s="1"/>
  <c r="D114" i="1"/>
  <c r="B114" i="1"/>
  <c r="G112" i="1"/>
  <c r="I112" i="1" s="1"/>
  <c r="D112" i="1"/>
  <c r="B112" i="1"/>
  <c r="D111" i="1"/>
  <c r="B111" i="1"/>
  <c r="I110" i="1"/>
  <c r="G110" i="1"/>
  <c r="H110" i="1" s="1"/>
  <c r="D110" i="1"/>
  <c r="B110" i="1"/>
  <c r="G109" i="1"/>
  <c r="H109" i="1" s="1"/>
  <c r="D109" i="1"/>
  <c r="B109" i="1"/>
  <c r="G108" i="1"/>
  <c r="I108" i="1" s="1"/>
  <c r="D108" i="1"/>
  <c r="B108" i="1"/>
  <c r="I107" i="1"/>
  <c r="H107" i="1"/>
  <c r="G107" i="1"/>
  <c r="D107" i="1"/>
  <c r="B107" i="1"/>
  <c r="G106" i="1"/>
  <c r="I106" i="1" s="1"/>
  <c r="D106" i="1"/>
  <c r="B106" i="1"/>
  <c r="D104" i="1"/>
  <c r="B104" i="1"/>
  <c r="G103" i="1"/>
  <c r="I103" i="1" s="1"/>
  <c r="D103" i="1"/>
  <c r="B103" i="1"/>
  <c r="I102" i="1"/>
  <c r="G102" i="1"/>
  <c r="H102" i="1" s="1"/>
  <c r="D102" i="1"/>
  <c r="B102" i="1"/>
  <c r="G101" i="1"/>
  <c r="H101" i="1" s="1"/>
  <c r="D101" i="1"/>
  <c r="B101" i="1"/>
  <c r="G100" i="1"/>
  <c r="I100" i="1" s="1"/>
  <c r="D100" i="1"/>
  <c r="B100" i="1"/>
  <c r="I99" i="1"/>
  <c r="H99" i="1"/>
  <c r="G99" i="1"/>
  <c r="D99" i="1"/>
  <c r="B99" i="1"/>
  <c r="G98" i="1"/>
  <c r="I98" i="1" s="1"/>
  <c r="D98" i="1"/>
  <c r="B98" i="1"/>
  <c r="D96" i="1"/>
  <c r="B96" i="1"/>
  <c r="G95" i="1"/>
  <c r="I95" i="1" s="1"/>
  <c r="D95" i="1"/>
  <c r="B95" i="1"/>
  <c r="I94" i="1"/>
  <c r="G94" i="1"/>
  <c r="H94" i="1" s="1"/>
  <c r="D94" i="1"/>
  <c r="B94" i="1"/>
  <c r="G93" i="1"/>
  <c r="I93" i="1" s="1"/>
  <c r="D93" i="1"/>
  <c r="B93" i="1"/>
  <c r="G92" i="1"/>
  <c r="I92" i="1" s="1"/>
  <c r="D92" i="1"/>
  <c r="B92" i="1"/>
  <c r="I91" i="1"/>
  <c r="H91" i="1"/>
  <c r="G91" i="1"/>
  <c r="D91" i="1"/>
  <c r="B91" i="1"/>
  <c r="G90" i="1"/>
  <c r="I90" i="1" s="1"/>
  <c r="D90" i="1"/>
  <c r="B90" i="1"/>
  <c r="G88" i="1"/>
  <c r="I88" i="1" s="1"/>
  <c r="D88" i="1"/>
  <c r="B88" i="1"/>
  <c r="D87" i="1"/>
  <c r="B87" i="1"/>
  <c r="I86" i="1"/>
  <c r="G86" i="1"/>
  <c r="H86" i="1" s="1"/>
  <c r="D86" i="1"/>
  <c r="B86" i="1"/>
  <c r="G85" i="1"/>
  <c r="I85" i="1" s="1"/>
  <c r="D85" i="1"/>
  <c r="B85" i="1"/>
  <c r="G84" i="1"/>
  <c r="I84" i="1" s="1"/>
  <c r="D84" i="1"/>
  <c r="B84" i="1"/>
  <c r="I83" i="1"/>
  <c r="H83" i="1"/>
  <c r="G83" i="1"/>
  <c r="D83" i="1"/>
  <c r="B83" i="1"/>
  <c r="G82" i="1"/>
  <c r="I82" i="1" s="1"/>
  <c r="D82" i="1"/>
  <c r="B82" i="1"/>
  <c r="G80" i="1"/>
  <c r="I80" i="1" s="1"/>
  <c r="D80" i="1"/>
  <c r="B80" i="1"/>
  <c r="I79" i="1"/>
  <c r="H79" i="1"/>
  <c r="G79" i="1"/>
  <c r="D79" i="1"/>
  <c r="B79" i="1"/>
  <c r="D78" i="1"/>
  <c r="B78" i="1"/>
  <c r="G77" i="1"/>
  <c r="I77" i="1" s="1"/>
  <c r="D77" i="1"/>
  <c r="B77" i="1"/>
  <c r="G76" i="1"/>
  <c r="I76" i="1" s="1"/>
  <c r="D76" i="1"/>
  <c r="B76" i="1"/>
  <c r="I75" i="1"/>
  <c r="H75" i="1"/>
  <c r="G75" i="1"/>
  <c r="D75" i="1"/>
  <c r="B75" i="1"/>
  <c r="G74" i="1"/>
  <c r="H74" i="1" s="1"/>
  <c r="D74" i="1"/>
  <c r="B74" i="1"/>
  <c r="G72" i="1"/>
  <c r="I72" i="1" s="1"/>
  <c r="D72" i="1"/>
  <c r="B72" i="1"/>
  <c r="I71" i="1"/>
  <c r="H71" i="1"/>
  <c r="G71" i="1"/>
  <c r="D71" i="1"/>
  <c r="B71" i="1"/>
  <c r="G70" i="1"/>
  <c r="I70" i="1" s="1"/>
  <c r="D70" i="1"/>
  <c r="B70" i="1"/>
  <c r="D69" i="1"/>
  <c r="B69" i="1"/>
  <c r="G68" i="1"/>
  <c r="I68" i="1" s="1"/>
  <c r="D68" i="1"/>
  <c r="B68" i="1"/>
  <c r="I67" i="1"/>
  <c r="H67" i="1"/>
  <c r="G67" i="1"/>
  <c r="D67" i="1"/>
  <c r="B67" i="1"/>
  <c r="G66" i="1"/>
  <c r="H66" i="1" s="1"/>
  <c r="D66" i="1"/>
  <c r="B66" i="1"/>
  <c r="G64" i="1"/>
  <c r="I64" i="1" s="1"/>
  <c r="D64" i="1"/>
  <c r="B64" i="1"/>
  <c r="I63" i="1"/>
  <c r="H63" i="1"/>
  <c r="G63" i="1"/>
  <c r="D63" i="1"/>
  <c r="B63" i="1"/>
  <c r="G62" i="1"/>
  <c r="H62" i="1" s="1"/>
  <c r="D62" i="1"/>
  <c r="B62" i="1"/>
  <c r="I61" i="1"/>
  <c r="G61" i="1"/>
  <c r="H61" i="1" s="1"/>
  <c r="D61" i="1"/>
  <c r="B61" i="1"/>
  <c r="D60" i="1"/>
  <c r="B60" i="1"/>
  <c r="I59" i="1"/>
  <c r="H59" i="1"/>
  <c r="G59" i="1"/>
  <c r="D59" i="1"/>
  <c r="B59" i="1"/>
  <c r="G58" i="1"/>
  <c r="I58" i="1" s="1"/>
  <c r="D58" i="1"/>
  <c r="B58" i="1"/>
  <c r="G56" i="1"/>
  <c r="I56" i="1" s="1"/>
  <c r="D56" i="1"/>
  <c r="B56" i="1"/>
  <c r="I55" i="1"/>
  <c r="H55" i="1"/>
  <c r="G55" i="1"/>
  <c r="D55" i="1"/>
  <c r="B55" i="1"/>
  <c r="G54" i="1"/>
  <c r="I54" i="1" s="1"/>
  <c r="D54" i="1"/>
  <c r="B54" i="1"/>
  <c r="I53" i="1"/>
  <c r="G53" i="1"/>
  <c r="H53" i="1" s="1"/>
  <c r="D53" i="1"/>
  <c r="B53" i="1"/>
  <c r="G52" i="1"/>
  <c r="I52" i="1" s="1"/>
  <c r="D52" i="1"/>
  <c r="B52" i="1"/>
  <c r="D51" i="1"/>
  <c r="B51" i="1"/>
  <c r="G50" i="1"/>
  <c r="I50" i="1" s="1"/>
  <c r="D50" i="1"/>
  <c r="B50" i="1"/>
  <c r="G48" i="1"/>
  <c r="I48" i="1" s="1"/>
  <c r="D48" i="1"/>
  <c r="B48" i="1"/>
  <c r="I47" i="1"/>
  <c r="H47" i="1"/>
  <c r="G47" i="1"/>
  <c r="D47" i="1"/>
  <c r="B47" i="1"/>
  <c r="G46" i="1"/>
  <c r="I46" i="1" s="1"/>
  <c r="D46" i="1"/>
  <c r="B46" i="1"/>
  <c r="I45" i="1"/>
  <c r="G45" i="1"/>
  <c r="H45" i="1" s="1"/>
  <c r="D45" i="1"/>
  <c r="B45" i="1"/>
  <c r="G44" i="1"/>
  <c r="I44" i="1" s="1"/>
  <c r="D44" i="1"/>
  <c r="B44" i="1"/>
  <c r="G43" i="1"/>
  <c r="I43" i="1" s="1"/>
  <c r="D43" i="1"/>
  <c r="B43" i="1"/>
  <c r="D42" i="1"/>
  <c r="B42" i="1"/>
  <c r="D37" i="1"/>
  <c r="D36" i="1"/>
  <c r="D35" i="1"/>
  <c r="D34" i="1"/>
  <c r="E34" i="1" s="1"/>
  <c r="D33" i="1"/>
  <c r="E33" i="1" s="1"/>
  <c r="D32" i="1"/>
  <c r="D31" i="1"/>
  <c r="D30" i="1"/>
  <c r="D29" i="1"/>
  <c r="D28" i="1"/>
  <c r="D27" i="1"/>
  <c r="D26" i="1"/>
  <c r="D25" i="1"/>
  <c r="A1" i="1"/>
  <c r="G26" i="1" l="1"/>
  <c r="H117" i="1"/>
  <c r="I109" i="1"/>
  <c r="E27" i="1"/>
  <c r="E31" i="1"/>
  <c r="E35" i="1"/>
  <c r="E30" i="1"/>
  <c r="I138" i="1"/>
  <c r="E26" i="1"/>
  <c r="H52" i="1"/>
  <c r="H77" i="1"/>
  <c r="H140" i="1"/>
  <c r="H50" i="1"/>
  <c r="H58" i="1"/>
  <c r="I101" i="1"/>
  <c r="H106" i="1"/>
  <c r="H114" i="1"/>
  <c r="H54" i="1"/>
  <c r="I66" i="1"/>
  <c r="G25" i="1" s="1"/>
  <c r="H70" i="1"/>
  <c r="I74" i="1"/>
  <c r="G30" i="1" s="1"/>
  <c r="H95" i="1"/>
  <c r="H103" i="1"/>
  <c r="I122" i="1"/>
  <c r="H43" i="1"/>
  <c r="F36" i="1" s="1"/>
  <c r="I62" i="1"/>
  <c r="H68" i="1"/>
  <c r="H76" i="1"/>
  <c r="H92" i="1"/>
  <c r="H100" i="1"/>
  <c r="H108" i="1"/>
  <c r="H116" i="1"/>
  <c r="H124" i="1"/>
  <c r="I126" i="1"/>
  <c r="I134" i="1"/>
  <c r="I142" i="1"/>
  <c r="H44" i="1"/>
  <c r="F37" i="1" s="1"/>
  <c r="H85" i="1"/>
  <c r="H93" i="1"/>
  <c r="H82" i="1"/>
  <c r="H98" i="1"/>
  <c r="E37" i="1"/>
  <c r="H46" i="1"/>
  <c r="F30" i="1" s="1"/>
  <c r="F33" i="1"/>
  <c r="H84" i="1"/>
  <c r="E28" i="1"/>
  <c r="E32" i="1"/>
  <c r="G33" i="1"/>
  <c r="H33" i="1" s="1"/>
  <c r="E36" i="1"/>
  <c r="G37" i="1"/>
  <c r="H48" i="1"/>
  <c r="H56" i="1"/>
  <c r="H64" i="1"/>
  <c r="H72" i="1"/>
  <c r="H80" i="1"/>
  <c r="H88" i="1"/>
  <c r="H112" i="1"/>
  <c r="H120" i="1"/>
  <c r="H128" i="1"/>
  <c r="H136" i="1"/>
  <c r="H144" i="1"/>
  <c r="H90" i="1"/>
  <c r="H130" i="1"/>
  <c r="E25" i="1"/>
  <c r="E29" i="1"/>
  <c r="H25" i="1" l="1"/>
  <c r="F26" i="1"/>
  <c r="H26" i="1"/>
  <c r="F32" i="1"/>
  <c r="G31" i="1"/>
  <c r="G28" i="1"/>
  <c r="H28" i="1" s="1"/>
  <c r="G32" i="1"/>
  <c r="H32" i="1" s="1"/>
  <c r="C32" i="1" s="1"/>
  <c r="F25" i="1"/>
  <c r="G36" i="1"/>
  <c r="G35" i="1"/>
  <c r="H35" i="1" s="1"/>
  <c r="H36" i="1"/>
  <c r="H27" i="1"/>
  <c r="F29" i="1"/>
  <c r="G27" i="1"/>
  <c r="H29" i="1"/>
  <c r="H37" i="1"/>
  <c r="G34" i="1"/>
  <c r="H34" i="1" s="1"/>
  <c r="F34" i="1"/>
  <c r="H30" i="1"/>
  <c r="H31" i="1"/>
  <c r="G29" i="1"/>
  <c r="F35" i="1"/>
  <c r="F31" i="1"/>
  <c r="F27" i="1"/>
  <c r="F28" i="1"/>
  <c r="C28" i="1" l="1"/>
  <c r="C35" i="1"/>
  <c r="C31" i="1"/>
  <c r="C30" i="1"/>
  <c r="C27" i="1"/>
  <c r="C34" i="1"/>
  <c r="C26" i="1"/>
  <c r="C37" i="1"/>
  <c r="C25" i="1"/>
  <c r="C36" i="1"/>
  <c r="C29" i="1"/>
  <c r="C33" i="1"/>
</calcChain>
</file>

<file path=xl/sharedStrings.xml><?xml version="1.0" encoding="utf-8"?>
<sst xmlns="http://schemas.openxmlformats.org/spreadsheetml/2006/main" count="193" uniqueCount="52">
  <si>
    <t>*YOUR INPUT IS REQUIRED IN THE GREEN SHADED CELLS - START BY FILLING OUT YOUR TEAM NAMES</t>
  </si>
  <si>
    <t>TOURNAMENT INFORMATION</t>
  </si>
  <si>
    <t>Tournament Name</t>
  </si>
  <si>
    <t>My Tournament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</si>
  <si>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</si>
  <si>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</si>
  <si>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</si>
  <si>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</si>
  <si>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</si>
  <si>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</si>
  <si>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</si>
  <si>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</si>
  <si>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</si>
  <si>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</si>
  <si>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</si>
  <si>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</si>
  <si>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</si>
  <si>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WIN</t>
  </si>
  <si>
    <t>Team 6</t>
  </si>
  <si>
    <t>Team 7</t>
  </si>
  <si>
    <t>Team 8</t>
  </si>
  <si>
    <t>Team 9</t>
  </si>
  <si>
    <t>Team 10</t>
  </si>
  <si>
    <t>DRAW</t>
  </si>
  <si>
    <t>Team 11</t>
  </si>
  <si>
    <t>Team 12</t>
  </si>
  <si>
    <t>Team 13</t>
  </si>
  <si>
    <t>BYE</t>
  </si>
  <si>
    <t>ROUND ROBIN RESULTS</t>
  </si>
  <si>
    <t>STANDINGS</t>
  </si>
  <si>
    <t>TEAM NAME</t>
  </si>
  <si>
    <t>WINS</t>
  </si>
  <si>
    <t>LOSSES</t>
  </si>
  <si>
    <t>DRAWS</t>
  </si>
  <si>
    <t>TOTAL POINTS</t>
  </si>
  <si>
    <t>SCHEDULE</t>
  </si>
  <si>
    <t>ROUND 1</t>
  </si>
  <si>
    <t>SCORE</t>
  </si>
  <si>
    <t>LOSS</t>
  </si>
  <si>
    <t>vs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</si>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</sst>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3">
    <font>
      <sz val="10"/>
      <color rgb="FF000000"/>
      <name val="Arial"/>
      <scheme val="minor"/>
    </font>
    <font>
      <sz val="30"/>
      <color rgb="FFFFFFFF"/>
      <name val="Avenir"/>
      <family val="2"/>
    </font>
    <font>
      <sz val="10"/>
      <name val="Arial"/>
      <family val="2"/>
    </font>
    <font>
      <sz val="10"/>
      <color theme="1"/>
      <name val="Avenir"/>
      <family val="2"/>
    </font>
    <font>
      <sz val="10"/>
      <color rgb="FFCC0000"/>
      <name val="Avenir"/>
      <family val="2"/>
    </font>
    <font>
      <i/>
      <sz val="10"/>
      <color rgb="FFFFFFFF"/>
      <name val="Avenir"/>
      <family val="2"/>
    </font>
    <font>
      <sz val="11"/>
      <color theme="1"/>
      <name val="Avenir"/>
      <family val="2"/>
    </font>
    <font>
      <sz val="15"/>
      <color rgb="FFFFFFFF"/>
      <name val="Avenir"/>
      <family val="2"/>
    </font>
    <font>
      <sz val="11"/>
      <color rgb="FF434343"/>
      <name val="Avenir"/>
      <family val="2"/>
    </font>
    <font>
      <sz val="12"/>
      <color rgb="FFFFFFFF"/>
      <name val="Avenir"/>
      <family val="2"/>
    </font>
    <font>
      <sz val="10"/>
      <color rgb="FF434343"/>
      <name val="Avenir"/>
      <family val="2"/>
    </font>
    <font>
      <sz val="10"/>
      <color rgb="FF000000"/>
      <name val="Avenir"/>
      <family val="2"/>
    </font>
    <font>
      <sz val="10"/>
      <color rgb="FF434343"/>
      <name val="Avenir"/>
      <family val="2"/>
    </font>
  </fonts>
  <fills count="10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195AC9"/>
        <bgColor rgb="FF195AC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1155CC"/>
        <bgColor rgb="FF1155CC"/>
      </patternFill>
    </fill>
    <fill>
      <patternFill patternType="solid">
        <fgColor rgb="FFCFE2F3"/>
        <bgColor rgb="FFCFE2F3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6" fillId="0" borderId="4" xfId="0" applyFont="1" applyBorder="1" applyAlignment="1">
      <alignment horizontal="right"/>
    </xf>
    <xf numFmtId="0" fontId="6" fillId="0" borderId="4" xfId="0" applyFont="1" applyBorder="1"/>
    <xf numFmtId="0" fontId="6" fillId="0" borderId="4" xfId="0" applyFont="1" applyBorder="1" applyAlignment="1">
      <alignment horizontal="right" wrapText="1"/>
    </xf>
    <xf numFmtId="0" fontId="9" fillId="7" borderId="4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3" fillId="4" borderId="4" xfId="0" applyFont="1" applyFill="1" applyBorder="1"/>
    <xf numFmtId="0" fontId="11" fillId="4" borderId="4" xfId="0" applyFont="1" applyFill="1" applyBorder="1"/>
    <xf numFmtId="0" fontId="12" fillId="8" borderId="4" xfId="0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8" fillId="0" borderId="1" xfId="0" applyFont="1" applyBorder="1" applyAlignment="1">
      <alignment horizontal="right"/>
    </xf>
    <xf numFmtId="0" fontId="8" fillId="6" borderId="1" xfId="0" applyFont="1" applyFill="1" applyBorder="1" applyAlignment="1">
      <alignment horizontal="left"/>
    </xf>
    <xf numFmtId="164" fontId="8" fillId="6" borderId="1" xfId="0" applyNumberFormat="1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0" fillId="9" borderId="0" xfId="0" applyFill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4" borderId="1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D277"/>
  <sheetViews>
    <sheetView tabSelected="1" zoomScale="130" zoomScaleNormal="130" workbookViewId="0">
      <selection activeCell="A145" sqref="A145:XFD269"/>
    </sheetView>
  </sheetViews>
  <sheetFormatPr baseColWidth="10" defaultColWidth="12.6640625" defaultRowHeight="15.75" customHeight="1"/>
  <cols>
    <col min="1" max="1" width="1.33203125" customWidth="1"/>
    <col min="2" max="6" width="18.83203125" customWidth="1"/>
    <col min="7" max="7" width="19.6640625" customWidth="1"/>
    <col min="8" max="8" width="18.33203125" customWidth="1"/>
    <col min="9" max="9" width="18.5" customWidth="1"/>
    <col min="10" max="10" width="1.33203125" customWidth="1"/>
    <col min="11" max="56" width="12.6640625" style="24"/>
  </cols>
  <sheetData>
    <row r="1" spans="1:10" ht="46" customHeight="1">
      <c r="A1" s="25" t="str">
        <f>UPPER(F7)</f>
        <v>MY TOURNAMENT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20" customHeight="1">
      <c r="A2" s="28"/>
      <c r="B2" s="26"/>
      <c r="C2" s="26"/>
      <c r="D2" s="26"/>
      <c r="E2" s="26"/>
      <c r="F2" s="26"/>
      <c r="G2" s="26"/>
      <c r="H2" s="26"/>
      <c r="I2" s="26"/>
      <c r="J2" s="27"/>
    </row>
    <row r="3" spans="1:10" ht="20" customHeight="1">
      <c r="A3" s="29"/>
      <c r="B3" s="29"/>
      <c r="C3" s="29"/>
      <c r="D3" s="29"/>
      <c r="E3" s="29"/>
      <c r="F3" s="30"/>
      <c r="G3" s="30"/>
      <c r="H3" s="30"/>
      <c r="I3" s="31"/>
      <c r="J3" s="32"/>
    </row>
    <row r="4" spans="1:10" ht="20" customHeight="1">
      <c r="A4" s="29"/>
      <c r="B4" s="33" t="s">
        <v>0</v>
      </c>
      <c r="C4" s="26"/>
      <c r="D4" s="26"/>
      <c r="E4" s="26"/>
      <c r="F4" s="26"/>
      <c r="G4" s="26"/>
      <c r="H4" s="26"/>
      <c r="I4" s="27"/>
      <c r="J4" s="32"/>
    </row>
    <row r="5" spans="1:10" ht="20" customHeight="1">
      <c r="A5" s="29"/>
      <c r="B5" s="34"/>
      <c r="C5" s="34"/>
      <c r="D5" s="34"/>
      <c r="E5" s="35"/>
      <c r="F5" s="36"/>
      <c r="G5" s="36"/>
      <c r="H5" s="36"/>
      <c r="I5" s="37"/>
      <c r="J5" s="32"/>
    </row>
    <row r="6" spans="1:10" ht="34" customHeight="1">
      <c r="A6" s="38"/>
      <c r="B6" s="39" t="s">
        <v>1</v>
      </c>
      <c r="C6" s="26"/>
      <c r="D6" s="26"/>
      <c r="E6" s="26"/>
      <c r="F6" s="26"/>
      <c r="G6" s="26"/>
      <c r="H6" s="26"/>
      <c r="I6" s="27"/>
      <c r="J6" s="40"/>
    </row>
    <row r="7" spans="1:10" ht="20" customHeight="1">
      <c r="A7" s="3"/>
      <c r="B7" s="16" t="s">
        <v>2</v>
      </c>
      <c r="C7" s="14"/>
      <c r="D7" s="14"/>
      <c r="E7" s="15"/>
      <c r="F7" s="17" t="s">
        <v>3</v>
      </c>
      <c r="G7" s="14"/>
      <c r="H7" s="14"/>
      <c r="I7" s="15"/>
      <c r="J7" s="4"/>
    </row>
    <row r="8" spans="1:10" ht="20" customHeight="1">
      <c r="A8" s="3"/>
      <c r="B8" s="16" t="s">
        <v>4</v>
      </c>
      <c r="C8" s="14"/>
      <c r="D8" s="14"/>
      <c r="E8" s="15"/>
      <c r="F8" s="18"/>
      <c r="G8" s="14"/>
      <c r="H8" s="14"/>
      <c r="I8" s="15"/>
      <c r="J8" s="4"/>
    </row>
    <row r="9" spans="1:10" ht="20" customHeight="1">
      <c r="A9" s="3"/>
      <c r="B9" s="16" t="s">
        <v>5</v>
      </c>
      <c r="C9" s="14"/>
      <c r="D9" s="14"/>
      <c r="E9" s="15"/>
      <c r="F9" s="17"/>
      <c r="G9" s="14"/>
      <c r="H9" s="14"/>
      <c r="I9" s="15"/>
      <c r="J9" s="4"/>
    </row>
    <row r="10" spans="1:10" ht="20" customHeight="1">
      <c r="A10" s="3"/>
      <c r="B10" s="16" t="s">
        <v>6</v>
      </c>
      <c r="C10" s="14"/>
      <c r="D10" s="14"/>
      <c r="E10" s="15"/>
      <c r="F10" s="19">
        <v>13</v>
      </c>
      <c r="G10" s="14"/>
      <c r="H10" s="14"/>
      <c r="I10" s="15"/>
      <c r="J10" s="4"/>
    </row>
    <row r="11" spans="1:10" ht="20" customHeight="1">
      <c r="A11" s="5"/>
      <c r="B11" s="20" t="s">
        <v>7</v>
      </c>
      <c r="C11" s="14"/>
      <c r="D11" s="14"/>
      <c r="E11" s="15"/>
      <c r="F11" s="17"/>
      <c r="G11" s="14"/>
      <c r="H11" s="14"/>
      <c r="I11" s="15"/>
      <c r="J11" s="4"/>
    </row>
    <row r="12" spans="1:10" ht="20" customHeight="1">
      <c r="A12" s="2"/>
      <c r="B12" s="2"/>
      <c r="C12" s="2"/>
      <c r="D12" s="2"/>
      <c r="E12" s="2"/>
      <c r="F12" s="2"/>
      <c r="G12" s="1"/>
      <c r="H12" s="1"/>
      <c r="I12" s="1"/>
      <c r="J12" s="2"/>
    </row>
    <row r="13" spans="1:10" ht="20" customHeight="1">
      <c r="A13" s="2"/>
      <c r="B13" s="21" t="s">
        <v>8</v>
      </c>
      <c r="C13" s="14"/>
      <c r="D13" s="14"/>
      <c r="E13" s="14"/>
      <c r="F13" s="15"/>
      <c r="G13" s="2"/>
      <c r="H13" s="21" t="s">
        <v>9</v>
      </c>
      <c r="I13" s="15"/>
      <c r="J13" s="2"/>
    </row>
    <row r="14" spans="1:10" ht="20" customHeight="1">
      <c r="A14" s="2"/>
      <c r="B14" s="6" t="s">
        <v>10</v>
      </c>
      <c r="C14" s="6" t="s">
        <v>11</v>
      </c>
      <c r="D14" s="6" t="s">
        <v>12</v>
      </c>
      <c r="E14" s="6" t="s">
        <v>13</v>
      </c>
      <c r="F14" s="6" t="s">
        <v>14</v>
      </c>
      <c r="G14" s="2"/>
      <c r="H14" s="6" t="s">
        <v>15</v>
      </c>
      <c r="I14" s="6" t="s">
        <v>16</v>
      </c>
      <c r="J14" s="2"/>
    </row>
    <row r="15" spans="1:10" ht="20" customHeight="1">
      <c r="A15" s="2"/>
      <c r="B15" s="7"/>
      <c r="C15" s="7"/>
      <c r="D15" s="7"/>
      <c r="E15" s="7"/>
      <c r="F15" s="7"/>
      <c r="G15" s="2"/>
      <c r="H15" s="8" t="s">
        <v>17</v>
      </c>
      <c r="I15" s="7">
        <v>2</v>
      </c>
      <c r="J15" s="2"/>
    </row>
    <row r="16" spans="1:10" ht="20" customHeight="1">
      <c r="A16" s="2"/>
      <c r="B16" s="6" t="s">
        <v>18</v>
      </c>
      <c r="C16" s="6" t="s">
        <v>19</v>
      </c>
      <c r="D16" s="6" t="s">
        <v>20</v>
      </c>
      <c r="E16" s="6" t="s">
        <v>21</v>
      </c>
      <c r="F16" s="6" t="s">
        <v>22</v>
      </c>
      <c r="G16" s="2"/>
      <c r="H16" s="8" t="s">
        <v>23</v>
      </c>
      <c r="I16" s="7">
        <v>1</v>
      </c>
      <c r="J16" s="2"/>
    </row>
    <row r="17" spans="1:10" ht="20" customHeight="1">
      <c r="A17" s="2"/>
      <c r="B17" s="7"/>
      <c r="C17" s="7"/>
      <c r="D17" s="7"/>
      <c r="E17" s="7"/>
      <c r="F17" s="7"/>
      <c r="G17" s="2"/>
      <c r="H17" s="1"/>
      <c r="I17" s="1"/>
      <c r="J17" s="2"/>
    </row>
    <row r="18" spans="1:10" ht="20" customHeight="1">
      <c r="A18" s="2"/>
      <c r="B18" s="6" t="s">
        <v>24</v>
      </c>
      <c r="C18" s="6" t="s">
        <v>25</v>
      </c>
      <c r="D18" s="6" t="s">
        <v>26</v>
      </c>
      <c r="E18" s="6" t="s">
        <v>27</v>
      </c>
      <c r="F18" s="1"/>
      <c r="G18" s="1"/>
      <c r="H18" s="1"/>
      <c r="I18" s="1"/>
      <c r="J18" s="2"/>
    </row>
    <row r="19" spans="1:10" ht="20" customHeight="1">
      <c r="A19" s="2"/>
      <c r="B19" s="7"/>
      <c r="C19" s="7"/>
      <c r="D19" s="7"/>
      <c r="E19" s="7" t="s">
        <v>27</v>
      </c>
      <c r="F19" s="1"/>
      <c r="G19" s="1"/>
      <c r="H19" s="1"/>
      <c r="I19" s="1"/>
      <c r="J19" s="2"/>
    </row>
    <row r="20" spans="1:10" ht="20" customHeight="1">
      <c r="A20" s="2"/>
      <c r="B20" s="1"/>
      <c r="C20" s="1"/>
      <c r="D20" s="1"/>
      <c r="E20" s="1"/>
      <c r="F20" s="1"/>
      <c r="G20" s="1"/>
      <c r="H20" s="1"/>
      <c r="I20" s="1"/>
      <c r="J20" s="2"/>
    </row>
    <row r="21" spans="1:10" ht="20" customHeight="1">
      <c r="A21" s="2"/>
      <c r="B21" s="1"/>
      <c r="C21" s="1"/>
      <c r="D21" s="1"/>
      <c r="E21" s="1"/>
      <c r="F21" s="1"/>
      <c r="G21" s="1"/>
      <c r="H21" s="1"/>
      <c r="I21" s="1"/>
      <c r="J21" s="2"/>
    </row>
    <row r="22" spans="1:10" ht="20" customHeight="1">
      <c r="A22" s="2"/>
      <c r="B22" s="2"/>
      <c r="C22" s="2"/>
      <c r="D22" s="2"/>
      <c r="E22" s="2"/>
      <c r="F22" s="2"/>
      <c r="G22" s="1"/>
      <c r="H22" s="1"/>
      <c r="I22" s="1"/>
      <c r="J22" s="2"/>
    </row>
    <row r="23" spans="1:10" ht="20" customHeight="1">
      <c r="A23" s="2"/>
      <c r="B23" s="2"/>
      <c r="C23" s="22" t="s">
        <v>28</v>
      </c>
      <c r="D23" s="14"/>
      <c r="E23" s="14"/>
      <c r="F23" s="14"/>
      <c r="G23" s="14"/>
      <c r="H23" s="15"/>
      <c r="I23" s="2"/>
      <c r="J23" s="2"/>
    </row>
    <row r="24" spans="1:10" ht="20" customHeight="1">
      <c r="A24" s="2"/>
      <c r="B24" s="2"/>
      <c r="C24" s="6" t="s">
        <v>29</v>
      </c>
      <c r="D24" s="6" t="s">
        <v>30</v>
      </c>
      <c r="E24" s="6" t="s">
        <v>31</v>
      </c>
      <c r="F24" s="6" t="s">
        <v>32</v>
      </c>
      <c r="G24" s="6" t="s">
        <v>33</v>
      </c>
      <c r="H24" s="6" t="s">
        <v>34</v>
      </c>
      <c r="I24" s="2"/>
      <c r="J24" s="2"/>
    </row>
    <row r="25" spans="1:10" ht="20" customHeight="1">
      <c r="A25" s="2"/>
      <c r="B25" s="2"/>
      <c r="C25" s="8">
        <f t="shared" ref="C25:C37" si="0">_xlfn.RANK.EQ(H25,$H$25:$H$37,0)</f>
        <v>1</v>
      </c>
      <c r="D25" s="8">
        <f>B15</f>
        <v>0</v>
      </c>
      <c r="E25" s="8">
        <f t="shared" ref="E25:E37" si="1">COUNTIF($G$42:$G$144, D25)</f>
        <v>0</v>
      </c>
      <c r="F25" s="8">
        <f t="shared" ref="F25:F37" si="2">COUNTIF($H$42:$H$144, D25)</f>
        <v>0</v>
      </c>
      <c r="G25" s="8">
        <f t="shared" ref="G25:G37" si="3">COUNTIFS($I$42:$I$144, "draw", $B$42:$B$144, D25) + COUNTIFS($I$42:$I$144, "draw", $D$42:$D$144, D25)</f>
        <v>0</v>
      </c>
      <c r="H25" s="8">
        <f t="shared" ref="H25:H37" si="4">(E25 * $I$15)+(G25 * $I$16)</f>
        <v>0</v>
      </c>
      <c r="I25" s="2"/>
      <c r="J25" s="2"/>
    </row>
    <row r="26" spans="1:10" ht="20" customHeight="1">
      <c r="A26" s="2"/>
      <c r="B26" s="2"/>
      <c r="C26" s="8">
        <f t="shared" si="0"/>
        <v>1</v>
      </c>
      <c r="D26" s="8">
        <f>C15</f>
        <v>0</v>
      </c>
      <c r="E26" s="8">
        <f t="shared" si="1"/>
        <v>0</v>
      </c>
      <c r="F26" s="8">
        <f t="shared" si="2"/>
        <v>0</v>
      </c>
      <c r="G26" s="8">
        <f t="shared" si="3"/>
        <v>0</v>
      </c>
      <c r="H26" s="8">
        <f t="shared" si="4"/>
        <v>0</v>
      </c>
      <c r="I26" s="2"/>
      <c r="J26" s="2"/>
    </row>
    <row r="27" spans="1:10" ht="20" customHeight="1">
      <c r="A27" s="2"/>
      <c r="B27" s="2"/>
      <c r="C27" s="8">
        <f t="shared" si="0"/>
        <v>1</v>
      </c>
      <c r="D27" s="8">
        <f>D15</f>
        <v>0</v>
      </c>
      <c r="E27" s="8">
        <f t="shared" si="1"/>
        <v>0</v>
      </c>
      <c r="F27" s="8">
        <f t="shared" si="2"/>
        <v>0</v>
      </c>
      <c r="G27" s="8">
        <f t="shared" si="3"/>
        <v>0</v>
      </c>
      <c r="H27" s="8">
        <f t="shared" si="4"/>
        <v>0</v>
      </c>
      <c r="I27" s="2"/>
      <c r="J27" s="2"/>
    </row>
    <row r="28" spans="1:10" ht="20" customHeight="1">
      <c r="A28" s="2"/>
      <c r="B28" s="2"/>
      <c r="C28" s="8">
        <f t="shared" si="0"/>
        <v>1</v>
      </c>
      <c r="D28" s="8">
        <f>E15</f>
        <v>0</v>
      </c>
      <c r="E28" s="8">
        <f t="shared" si="1"/>
        <v>0</v>
      </c>
      <c r="F28" s="8">
        <f t="shared" si="2"/>
        <v>0</v>
      </c>
      <c r="G28" s="8">
        <f t="shared" si="3"/>
        <v>0</v>
      </c>
      <c r="H28" s="8">
        <f t="shared" si="4"/>
        <v>0</v>
      </c>
      <c r="I28" s="2"/>
      <c r="J28" s="2"/>
    </row>
    <row r="29" spans="1:10" ht="20" customHeight="1">
      <c r="A29" s="2"/>
      <c r="B29" s="2"/>
      <c r="C29" s="8">
        <f t="shared" si="0"/>
        <v>1</v>
      </c>
      <c r="D29" s="8">
        <f>F15</f>
        <v>0</v>
      </c>
      <c r="E29" s="8">
        <f t="shared" si="1"/>
        <v>0</v>
      </c>
      <c r="F29" s="8">
        <f t="shared" si="2"/>
        <v>0</v>
      </c>
      <c r="G29" s="8">
        <f t="shared" si="3"/>
        <v>0</v>
      </c>
      <c r="H29" s="8">
        <f t="shared" si="4"/>
        <v>0</v>
      </c>
      <c r="I29" s="2"/>
      <c r="J29" s="2"/>
    </row>
    <row r="30" spans="1:10" ht="20" customHeight="1">
      <c r="A30" s="2"/>
      <c r="B30" s="2"/>
      <c r="C30" s="8">
        <f t="shared" si="0"/>
        <v>1</v>
      </c>
      <c r="D30" s="8">
        <f>B17</f>
        <v>0</v>
      </c>
      <c r="E30" s="8">
        <f t="shared" si="1"/>
        <v>0</v>
      </c>
      <c r="F30" s="8">
        <f t="shared" si="2"/>
        <v>0</v>
      </c>
      <c r="G30" s="8">
        <f t="shared" si="3"/>
        <v>0</v>
      </c>
      <c r="H30" s="8">
        <f t="shared" si="4"/>
        <v>0</v>
      </c>
      <c r="I30" s="2"/>
      <c r="J30" s="2"/>
    </row>
    <row r="31" spans="1:10" ht="20" customHeight="1">
      <c r="A31" s="2"/>
      <c r="B31" s="2"/>
      <c r="C31" s="8">
        <f t="shared" si="0"/>
        <v>1</v>
      </c>
      <c r="D31" s="8">
        <f>C17</f>
        <v>0</v>
      </c>
      <c r="E31" s="8">
        <f t="shared" si="1"/>
        <v>0</v>
      </c>
      <c r="F31" s="8">
        <f t="shared" si="2"/>
        <v>0</v>
      </c>
      <c r="G31" s="8">
        <f t="shared" si="3"/>
        <v>0</v>
      </c>
      <c r="H31" s="8">
        <f t="shared" si="4"/>
        <v>0</v>
      </c>
      <c r="I31" s="2"/>
      <c r="J31" s="2"/>
    </row>
    <row r="32" spans="1:10" ht="20" customHeight="1">
      <c r="A32" s="2"/>
      <c r="B32" s="2"/>
      <c r="C32" s="8">
        <f t="shared" si="0"/>
        <v>1</v>
      </c>
      <c r="D32" s="8">
        <f>D17</f>
        <v>0</v>
      </c>
      <c r="E32" s="8">
        <f t="shared" si="1"/>
        <v>0</v>
      </c>
      <c r="F32" s="8">
        <f t="shared" si="2"/>
        <v>0</v>
      </c>
      <c r="G32" s="8">
        <f t="shared" si="3"/>
        <v>0</v>
      </c>
      <c r="H32" s="8">
        <f t="shared" si="4"/>
        <v>0</v>
      </c>
      <c r="I32" s="2"/>
      <c r="J32" s="2"/>
    </row>
    <row r="33" spans="1:10" ht="20" customHeight="1">
      <c r="A33" s="2"/>
      <c r="B33" s="2"/>
      <c r="C33" s="8">
        <f t="shared" si="0"/>
        <v>1</v>
      </c>
      <c r="D33" s="8">
        <f>E17</f>
        <v>0</v>
      </c>
      <c r="E33" s="8">
        <f t="shared" si="1"/>
        <v>0</v>
      </c>
      <c r="F33" s="8">
        <f t="shared" si="2"/>
        <v>0</v>
      </c>
      <c r="G33" s="8">
        <f t="shared" si="3"/>
        <v>0</v>
      </c>
      <c r="H33" s="8">
        <f t="shared" si="4"/>
        <v>0</v>
      </c>
      <c r="I33" s="2"/>
      <c r="J33" s="2"/>
    </row>
    <row r="34" spans="1:10" ht="20" customHeight="1">
      <c r="A34" s="2"/>
      <c r="B34" s="2"/>
      <c r="C34" s="8">
        <f t="shared" si="0"/>
        <v>1</v>
      </c>
      <c r="D34" s="8">
        <f>F17</f>
        <v>0</v>
      </c>
      <c r="E34" s="8">
        <f t="shared" si="1"/>
        <v>0</v>
      </c>
      <c r="F34" s="8">
        <f t="shared" si="2"/>
        <v>0</v>
      </c>
      <c r="G34" s="8">
        <f t="shared" si="3"/>
        <v>0</v>
      </c>
      <c r="H34" s="8">
        <f t="shared" si="4"/>
        <v>0</v>
      </c>
      <c r="I34" s="2"/>
      <c r="J34" s="2"/>
    </row>
    <row r="35" spans="1:10" ht="20" customHeight="1">
      <c r="A35" s="2"/>
      <c r="B35" s="2"/>
      <c r="C35" s="8">
        <f t="shared" si="0"/>
        <v>1</v>
      </c>
      <c r="D35" s="1">
        <f>B19</f>
        <v>0</v>
      </c>
      <c r="E35" s="8">
        <f t="shared" si="1"/>
        <v>0</v>
      </c>
      <c r="F35" s="8">
        <f t="shared" si="2"/>
        <v>0</v>
      </c>
      <c r="G35" s="8">
        <f t="shared" si="3"/>
        <v>0</v>
      </c>
      <c r="H35" s="8">
        <f t="shared" si="4"/>
        <v>0</v>
      </c>
      <c r="I35" s="1"/>
      <c r="J35" s="2"/>
    </row>
    <row r="36" spans="1:10" ht="20" customHeight="1">
      <c r="A36" s="2"/>
      <c r="B36" s="2"/>
      <c r="C36" s="8">
        <f t="shared" si="0"/>
        <v>1</v>
      </c>
      <c r="D36" s="1">
        <f>C19</f>
        <v>0</v>
      </c>
      <c r="E36" s="8">
        <f t="shared" si="1"/>
        <v>0</v>
      </c>
      <c r="F36" s="8">
        <f t="shared" si="2"/>
        <v>0</v>
      </c>
      <c r="G36" s="8">
        <f t="shared" si="3"/>
        <v>0</v>
      </c>
      <c r="H36" s="8">
        <f t="shared" si="4"/>
        <v>0</v>
      </c>
      <c r="I36" s="1"/>
      <c r="J36" s="2"/>
    </row>
    <row r="37" spans="1:10" ht="20" customHeight="1">
      <c r="A37" s="2"/>
      <c r="B37" s="2"/>
      <c r="C37" s="8">
        <f t="shared" si="0"/>
        <v>1</v>
      </c>
      <c r="D37" s="1">
        <f>D19</f>
        <v>0</v>
      </c>
      <c r="E37" s="8">
        <f t="shared" si="1"/>
        <v>0</v>
      </c>
      <c r="F37" s="8">
        <f t="shared" si="2"/>
        <v>0</v>
      </c>
      <c r="G37" s="8">
        <f t="shared" si="3"/>
        <v>0</v>
      </c>
      <c r="H37" s="8">
        <f t="shared" si="4"/>
        <v>0</v>
      </c>
      <c r="I37" s="1"/>
      <c r="J37" s="2"/>
    </row>
    <row r="38" spans="1:10" ht="20" customHeight="1">
      <c r="A38" s="2"/>
      <c r="B38" s="2"/>
      <c r="C38" s="2"/>
      <c r="D38" s="2"/>
      <c r="E38" s="2"/>
      <c r="F38" s="2"/>
      <c r="G38" s="1"/>
      <c r="H38" s="1"/>
      <c r="I38" s="1"/>
      <c r="J38" s="2"/>
    </row>
    <row r="39" spans="1:10" ht="20" customHeight="1">
      <c r="A39" s="9"/>
      <c r="B39" s="22" t="s">
        <v>35</v>
      </c>
      <c r="C39" s="14"/>
      <c r="D39" s="14"/>
      <c r="E39" s="14"/>
      <c r="F39" s="14"/>
      <c r="G39" s="14"/>
      <c r="H39" s="14"/>
      <c r="I39" s="15"/>
      <c r="J39" s="9"/>
    </row>
    <row r="40" spans="1:10" ht="20" customHeight="1">
      <c r="A40" s="9"/>
      <c r="B40" s="2"/>
      <c r="C40" s="2"/>
      <c r="D40" s="2"/>
      <c r="E40" s="2"/>
      <c r="F40" s="2"/>
      <c r="G40" s="1"/>
      <c r="H40" s="1"/>
      <c r="I40" s="1"/>
      <c r="J40" s="9"/>
    </row>
    <row r="41" spans="1:10" ht="20" customHeight="1">
      <c r="A41" s="10"/>
      <c r="B41" s="23" t="s">
        <v>36</v>
      </c>
      <c r="C41" s="14"/>
      <c r="D41" s="15"/>
      <c r="E41" s="23" t="s">
        <v>37</v>
      </c>
      <c r="F41" s="15"/>
      <c r="G41" s="6" t="s">
        <v>17</v>
      </c>
      <c r="H41" s="6" t="s">
        <v>38</v>
      </c>
      <c r="I41" s="6" t="s">
        <v>23</v>
      </c>
      <c r="J41" s="9"/>
    </row>
    <row r="42" spans="1:10" ht="20" customHeight="1">
      <c r="A42" s="10"/>
      <c r="B42" s="11">
        <f>B15</f>
        <v>0</v>
      </c>
      <c r="C42" s="11" t="s">
        <v>39</v>
      </c>
      <c r="D42" s="11" t="str">
        <f>E19</f>
        <v>BYE</v>
      </c>
      <c r="E42" s="12"/>
      <c r="F42" s="12"/>
      <c r="G42" s="12"/>
      <c r="H42" s="12"/>
      <c r="I42" s="12"/>
      <c r="J42" s="9"/>
    </row>
    <row r="43" spans="1:10" ht="20" customHeight="1">
      <c r="A43" s="10"/>
      <c r="B43" s="13">
        <f>C15</f>
        <v>0</v>
      </c>
      <c r="C43" s="13" t="s">
        <v>39</v>
      </c>
      <c r="D43" s="13">
        <f>D19</f>
        <v>0</v>
      </c>
      <c r="E43" s="7"/>
      <c r="F43" s="7"/>
      <c r="G43" s="8" t="str">
        <f t="shared" ref="G43:G48" si="5">IF(E43 &gt; F43, B43, IF(F43 &gt; E43, D43, "DRAW"))</f>
        <v>DRAW</v>
      </c>
      <c r="H43" s="8" t="str">
        <f t="shared" ref="H43:H48" si="6">IF(G43 = "draw", "DRAW", IF(G43 = B43, D43, IF(G43 = D43, B43, "")))</f>
        <v>DRAW</v>
      </c>
      <c r="I43" s="8" t="str">
        <f t="shared" ref="I43:I48" si="7">IF(AND(G43="draw", E43&lt;&gt;"", F43&lt;&gt;""), "DRAW", "")</f>
        <v/>
      </c>
      <c r="J43" s="9"/>
    </row>
    <row r="44" spans="1:10" ht="20" customHeight="1">
      <c r="A44" s="10"/>
      <c r="B44" s="13">
        <f>D15</f>
        <v>0</v>
      </c>
      <c r="C44" s="13" t="s">
        <v>39</v>
      </c>
      <c r="D44" s="13">
        <f>C19</f>
        <v>0</v>
      </c>
      <c r="E44" s="7"/>
      <c r="F44" s="7"/>
      <c r="G44" s="8" t="str">
        <f t="shared" si="5"/>
        <v>DRAW</v>
      </c>
      <c r="H44" s="8" t="str">
        <f t="shared" si="6"/>
        <v>DRAW</v>
      </c>
      <c r="I44" s="8" t="str">
        <f t="shared" si="7"/>
        <v/>
      </c>
      <c r="J44" s="9"/>
    </row>
    <row r="45" spans="1:10" ht="20" customHeight="1">
      <c r="A45" s="10"/>
      <c r="B45" s="13">
        <f>E15</f>
        <v>0</v>
      </c>
      <c r="C45" s="13" t="s">
        <v>39</v>
      </c>
      <c r="D45" s="13">
        <f>B19</f>
        <v>0</v>
      </c>
      <c r="E45" s="7"/>
      <c r="F45" s="7"/>
      <c r="G45" s="8" t="str">
        <f t="shared" si="5"/>
        <v>DRAW</v>
      </c>
      <c r="H45" s="8" t="str">
        <f t="shared" si="6"/>
        <v>DRAW</v>
      </c>
      <c r="I45" s="8" t="str">
        <f t="shared" si="7"/>
        <v/>
      </c>
      <c r="J45" s="9"/>
    </row>
    <row r="46" spans="1:10" ht="20" customHeight="1">
      <c r="A46" s="10"/>
      <c r="B46" s="13">
        <f>F15</f>
        <v>0</v>
      </c>
      <c r="C46" s="13" t="s">
        <v>39</v>
      </c>
      <c r="D46" s="13">
        <f>F17</f>
        <v>0</v>
      </c>
      <c r="E46" s="7"/>
      <c r="F46" s="7"/>
      <c r="G46" s="8" t="str">
        <f t="shared" si="5"/>
        <v>DRAW</v>
      </c>
      <c r="H46" s="8" t="str">
        <f t="shared" si="6"/>
        <v>DRAW</v>
      </c>
      <c r="I46" s="8" t="str">
        <f t="shared" si="7"/>
        <v/>
      </c>
      <c r="J46" s="9"/>
    </row>
    <row r="47" spans="1:10" ht="20" customHeight="1">
      <c r="A47" s="10"/>
      <c r="B47" s="13">
        <f>B17</f>
        <v>0</v>
      </c>
      <c r="C47" s="13" t="s">
        <v>39</v>
      </c>
      <c r="D47" s="13">
        <f>E17</f>
        <v>0</v>
      </c>
      <c r="E47" s="7"/>
      <c r="F47" s="7"/>
      <c r="G47" s="8" t="str">
        <f t="shared" si="5"/>
        <v>DRAW</v>
      </c>
      <c r="H47" s="8" t="str">
        <f t="shared" si="6"/>
        <v>DRAW</v>
      </c>
      <c r="I47" s="8" t="str">
        <f t="shared" si="7"/>
        <v/>
      </c>
      <c r="J47" s="9"/>
    </row>
    <row r="48" spans="1:10" ht="20" customHeight="1">
      <c r="A48" s="10"/>
      <c r="B48" s="13">
        <f>C17</f>
        <v>0</v>
      </c>
      <c r="C48" s="13" t="s">
        <v>39</v>
      </c>
      <c r="D48" s="13">
        <f>D17</f>
        <v>0</v>
      </c>
      <c r="E48" s="7"/>
      <c r="F48" s="7"/>
      <c r="G48" s="8" t="str">
        <f t="shared" si="5"/>
        <v>DRAW</v>
      </c>
      <c r="H48" s="8" t="str">
        <f t="shared" si="6"/>
        <v>DRAW</v>
      </c>
      <c r="I48" s="8" t="str">
        <f t="shared" si="7"/>
        <v/>
      </c>
      <c r="J48" s="9"/>
    </row>
    <row r="49" spans="1:10" ht="20" customHeight="1">
      <c r="A49" s="10"/>
      <c r="B49" s="23" t="s">
        <v>40</v>
      </c>
      <c r="C49" s="14"/>
      <c r="D49" s="15"/>
      <c r="E49" s="23" t="s">
        <v>37</v>
      </c>
      <c r="F49" s="15"/>
      <c r="G49" s="6" t="s">
        <v>17</v>
      </c>
      <c r="H49" s="6" t="s">
        <v>38</v>
      </c>
      <c r="I49" s="6" t="s">
        <v>23</v>
      </c>
      <c r="J49" s="9"/>
    </row>
    <row r="50" spans="1:10" ht="20" customHeight="1">
      <c r="A50" s="10"/>
      <c r="B50" s="13">
        <f>B15</f>
        <v>0</v>
      </c>
      <c r="C50" s="13" t="s">
        <v>39</v>
      </c>
      <c r="D50" s="13">
        <f>D19</f>
        <v>0</v>
      </c>
      <c r="E50" s="7"/>
      <c r="F50" s="7"/>
      <c r="G50" s="8" t="str">
        <f>IF(E50 &gt; F50, B50, IF(F50 &gt; E50, D50, "DRAW"))</f>
        <v>DRAW</v>
      </c>
      <c r="H50" s="8" t="str">
        <f>IF(G50 = "draw", "DRAW", IF(G50 = B50, D50, IF(G50 = D50, B50, "")))</f>
        <v>DRAW</v>
      </c>
      <c r="I50" s="8" t="str">
        <f>IF(AND(G50="draw", E50&lt;&gt;"", F50&lt;&gt;""), "DRAW", "")</f>
        <v/>
      </c>
      <c r="J50" s="9"/>
    </row>
    <row r="51" spans="1:10" ht="20" customHeight="1">
      <c r="A51" s="10"/>
      <c r="B51" s="11" t="str">
        <f>E19</f>
        <v>BYE</v>
      </c>
      <c r="C51" s="11" t="s">
        <v>39</v>
      </c>
      <c r="D51" s="11">
        <f>C19</f>
        <v>0</v>
      </c>
      <c r="E51" s="12"/>
      <c r="F51" s="12"/>
      <c r="G51" s="12"/>
      <c r="H51" s="12"/>
      <c r="I51" s="12"/>
      <c r="J51" s="9"/>
    </row>
    <row r="52" spans="1:10" ht="20" customHeight="1">
      <c r="A52" s="10"/>
      <c r="B52" s="13">
        <f>C15</f>
        <v>0</v>
      </c>
      <c r="C52" s="13" t="s">
        <v>39</v>
      </c>
      <c r="D52" s="13">
        <f>B19</f>
        <v>0</v>
      </c>
      <c r="E52" s="7"/>
      <c r="F52" s="7"/>
      <c r="G52" s="8" t="str">
        <f t="shared" ref="G52:G56" si="8">IF(E52 &gt; F52, B52, IF(F52 &gt; E52, D52, "DRAW"))</f>
        <v>DRAW</v>
      </c>
      <c r="H52" s="8" t="str">
        <f t="shared" ref="H52:H56" si="9">IF(G52 = "draw", "DRAW", IF(G52 = B52, D52, IF(G52 = D52, B52, "")))</f>
        <v>DRAW</v>
      </c>
      <c r="I52" s="8" t="str">
        <f t="shared" ref="I52:I56" si="10">IF(AND(G52="draw", E52&lt;&gt;"", F52&lt;&gt;""), "DRAW", "")</f>
        <v/>
      </c>
      <c r="J52" s="9"/>
    </row>
    <row r="53" spans="1:10" ht="20" customHeight="1">
      <c r="A53" s="10"/>
      <c r="B53" s="13">
        <f>D15</f>
        <v>0</v>
      </c>
      <c r="C53" s="13" t="s">
        <v>39</v>
      </c>
      <c r="D53" s="13">
        <f>F17</f>
        <v>0</v>
      </c>
      <c r="E53" s="7"/>
      <c r="F53" s="7"/>
      <c r="G53" s="8" t="str">
        <f t="shared" si="8"/>
        <v>DRAW</v>
      </c>
      <c r="H53" s="8" t="str">
        <f t="shared" si="9"/>
        <v>DRAW</v>
      </c>
      <c r="I53" s="8" t="str">
        <f t="shared" si="10"/>
        <v/>
      </c>
      <c r="J53" s="9"/>
    </row>
    <row r="54" spans="1:10" ht="20" customHeight="1">
      <c r="A54" s="10"/>
      <c r="B54" s="13">
        <f>E15</f>
        <v>0</v>
      </c>
      <c r="C54" s="13" t="s">
        <v>39</v>
      </c>
      <c r="D54" s="13">
        <f>E17</f>
        <v>0</v>
      </c>
      <c r="E54" s="7"/>
      <c r="F54" s="7"/>
      <c r="G54" s="8" t="str">
        <f t="shared" si="8"/>
        <v>DRAW</v>
      </c>
      <c r="H54" s="8" t="str">
        <f t="shared" si="9"/>
        <v>DRAW</v>
      </c>
      <c r="I54" s="8" t="str">
        <f t="shared" si="10"/>
        <v/>
      </c>
      <c r="J54" s="9"/>
    </row>
    <row r="55" spans="1:10" ht="20" customHeight="1">
      <c r="A55" s="10"/>
      <c r="B55" s="13">
        <f>F15</f>
        <v>0</v>
      </c>
      <c r="C55" s="13" t="s">
        <v>39</v>
      </c>
      <c r="D55" s="13">
        <f>D17</f>
        <v>0</v>
      </c>
      <c r="E55" s="7"/>
      <c r="F55" s="7"/>
      <c r="G55" s="8" t="str">
        <f t="shared" si="8"/>
        <v>DRAW</v>
      </c>
      <c r="H55" s="8" t="str">
        <f t="shared" si="9"/>
        <v>DRAW</v>
      </c>
      <c r="I55" s="8" t="str">
        <f t="shared" si="10"/>
        <v/>
      </c>
      <c r="J55" s="9"/>
    </row>
    <row r="56" spans="1:10" ht="20" customHeight="1">
      <c r="A56" s="10"/>
      <c r="B56" s="13">
        <f>B17</f>
        <v>0</v>
      </c>
      <c r="C56" s="13" t="s">
        <v>39</v>
      </c>
      <c r="D56" s="13">
        <f>C17</f>
        <v>0</v>
      </c>
      <c r="E56" s="7"/>
      <c r="F56" s="7"/>
      <c r="G56" s="8" t="str">
        <f t="shared" si="8"/>
        <v>DRAW</v>
      </c>
      <c r="H56" s="8" t="str">
        <f t="shared" si="9"/>
        <v>DRAW</v>
      </c>
      <c r="I56" s="8" t="str">
        <f t="shared" si="10"/>
        <v/>
      </c>
      <c r="J56" s="9"/>
    </row>
    <row r="57" spans="1:10" ht="20" customHeight="1">
      <c r="A57" s="10"/>
      <c r="B57" s="23" t="s">
        <v>41</v>
      </c>
      <c r="C57" s="14"/>
      <c r="D57" s="15"/>
      <c r="E57" s="23" t="s">
        <v>37</v>
      </c>
      <c r="F57" s="15"/>
      <c r="G57" s="6" t="s">
        <v>17</v>
      </c>
      <c r="H57" s="6" t="s">
        <v>38</v>
      </c>
      <c r="I57" s="6" t="s">
        <v>23</v>
      </c>
      <c r="J57" s="9"/>
    </row>
    <row r="58" spans="1:10" ht="20" customHeight="1">
      <c r="A58" s="10"/>
      <c r="B58" s="13">
        <f>B15</f>
        <v>0</v>
      </c>
      <c r="C58" s="13" t="s">
        <v>39</v>
      </c>
      <c r="D58" s="13">
        <f>C19</f>
        <v>0</v>
      </c>
      <c r="E58" s="7"/>
      <c r="F58" s="7"/>
      <c r="G58" s="8" t="str">
        <f t="shared" ref="G58:G59" si="11">IF(E58 &gt; F58, B58, IF(F58 &gt; E58, D58, "DRAW"))</f>
        <v>DRAW</v>
      </c>
      <c r="H58" s="8" t="str">
        <f t="shared" ref="H58:H59" si="12">IF(G58 = "draw", "DRAW", IF(G58 = B58, D58, IF(G58 = D58, B58, "")))</f>
        <v>DRAW</v>
      </c>
      <c r="I58" s="8" t="str">
        <f t="shared" ref="I58:I59" si="13">IF(AND(G58="draw", E58&lt;&gt;"", F58&lt;&gt;""), "DRAW", "")</f>
        <v/>
      </c>
      <c r="J58" s="9"/>
    </row>
    <row r="59" spans="1:10" ht="20" customHeight="1">
      <c r="A59" s="10"/>
      <c r="B59" s="13">
        <f>D19</f>
        <v>0</v>
      </c>
      <c r="C59" s="13" t="s">
        <v>39</v>
      </c>
      <c r="D59" s="13">
        <f>B19</f>
        <v>0</v>
      </c>
      <c r="E59" s="7"/>
      <c r="F59" s="7"/>
      <c r="G59" s="8" t="str">
        <f t="shared" si="11"/>
        <v>DRAW</v>
      </c>
      <c r="H59" s="8" t="str">
        <f t="shared" si="12"/>
        <v>DRAW</v>
      </c>
      <c r="I59" s="8" t="str">
        <f t="shared" si="13"/>
        <v/>
      </c>
      <c r="J59" s="9"/>
    </row>
    <row r="60" spans="1:10" ht="20" customHeight="1">
      <c r="A60" s="10"/>
      <c r="B60" s="11" t="str">
        <f>E19</f>
        <v>BYE</v>
      </c>
      <c r="C60" s="11" t="s">
        <v>39</v>
      </c>
      <c r="D60" s="11">
        <f>F17</f>
        <v>0</v>
      </c>
      <c r="E60" s="12"/>
      <c r="F60" s="12"/>
      <c r="G60" s="12"/>
      <c r="H60" s="12"/>
      <c r="I60" s="12"/>
      <c r="J60" s="9"/>
    </row>
    <row r="61" spans="1:10" ht="20" customHeight="1">
      <c r="A61" s="10"/>
      <c r="B61" s="13">
        <f>C15</f>
        <v>0</v>
      </c>
      <c r="C61" s="13" t="s">
        <v>39</v>
      </c>
      <c r="D61" s="13">
        <f>E17</f>
        <v>0</v>
      </c>
      <c r="E61" s="7"/>
      <c r="F61" s="7"/>
      <c r="G61" s="8" t="str">
        <f t="shared" ref="G61:G64" si="14">IF(E61 &gt; F61, B61, IF(F61 &gt; E61, D61, "DRAW"))</f>
        <v>DRAW</v>
      </c>
      <c r="H61" s="8" t="str">
        <f t="shared" ref="H61:H64" si="15">IF(G61 = "draw", "DRAW", IF(G61 = B61, D61, IF(G61 = D61, B61, "")))</f>
        <v>DRAW</v>
      </c>
      <c r="I61" s="8" t="str">
        <f t="shared" ref="I61:I64" si="16">IF(AND(G61="draw", E61&lt;&gt;"", F61&lt;&gt;""), "DRAW", "")</f>
        <v/>
      </c>
      <c r="J61" s="9"/>
    </row>
    <row r="62" spans="1:10" ht="20" customHeight="1">
      <c r="A62" s="10"/>
      <c r="B62" s="13">
        <f>D15</f>
        <v>0</v>
      </c>
      <c r="C62" s="13" t="s">
        <v>39</v>
      </c>
      <c r="D62" s="13">
        <f>D17</f>
        <v>0</v>
      </c>
      <c r="E62" s="7"/>
      <c r="F62" s="7"/>
      <c r="G62" s="8" t="str">
        <f t="shared" si="14"/>
        <v>DRAW</v>
      </c>
      <c r="H62" s="8" t="str">
        <f t="shared" si="15"/>
        <v>DRAW</v>
      </c>
      <c r="I62" s="8" t="str">
        <f t="shared" si="16"/>
        <v/>
      </c>
      <c r="J62" s="9"/>
    </row>
    <row r="63" spans="1:10" ht="20" customHeight="1">
      <c r="A63" s="10"/>
      <c r="B63" s="13">
        <f>E15</f>
        <v>0</v>
      </c>
      <c r="C63" s="13" t="s">
        <v>39</v>
      </c>
      <c r="D63" s="13">
        <f>C17</f>
        <v>0</v>
      </c>
      <c r="E63" s="7"/>
      <c r="F63" s="7"/>
      <c r="G63" s="8" t="str">
        <f t="shared" si="14"/>
        <v>DRAW</v>
      </c>
      <c r="H63" s="8" t="str">
        <f t="shared" si="15"/>
        <v>DRAW</v>
      </c>
      <c r="I63" s="8" t="str">
        <f t="shared" si="16"/>
        <v/>
      </c>
      <c r="J63" s="9"/>
    </row>
    <row r="64" spans="1:10" ht="20" customHeight="1">
      <c r="A64" s="10"/>
      <c r="B64" s="13">
        <f>F15</f>
        <v>0</v>
      </c>
      <c r="C64" s="13" t="s">
        <v>39</v>
      </c>
      <c r="D64" s="13">
        <f>B17</f>
        <v>0</v>
      </c>
      <c r="E64" s="7"/>
      <c r="F64" s="7"/>
      <c r="G64" s="8" t="str">
        <f t="shared" si="14"/>
        <v>DRAW</v>
      </c>
      <c r="H64" s="8" t="str">
        <f t="shared" si="15"/>
        <v>DRAW</v>
      </c>
      <c r="I64" s="8" t="str">
        <f t="shared" si="16"/>
        <v/>
      </c>
      <c r="J64" s="9"/>
    </row>
    <row r="65" spans="1:10" ht="20" customHeight="1">
      <c r="A65" s="10"/>
      <c r="B65" s="23" t="s">
        <v>42</v>
      </c>
      <c r="C65" s="14"/>
      <c r="D65" s="15"/>
      <c r="E65" s="23" t="s">
        <v>37</v>
      </c>
      <c r="F65" s="15"/>
      <c r="G65" s="6" t="s">
        <v>17</v>
      </c>
      <c r="H65" s="6" t="s">
        <v>38</v>
      </c>
      <c r="I65" s="6" t="s">
        <v>23</v>
      </c>
      <c r="J65" s="9"/>
    </row>
    <row r="66" spans="1:10" ht="20" customHeight="1">
      <c r="A66" s="10"/>
      <c r="B66" s="13">
        <f>B15</f>
        <v>0</v>
      </c>
      <c r="C66" s="13" t="s">
        <v>39</v>
      </c>
      <c r="D66" s="13">
        <f>B19</f>
        <v>0</v>
      </c>
      <c r="E66" s="7"/>
      <c r="F66" s="7"/>
      <c r="G66" s="8" t="str">
        <f t="shared" ref="G66:G68" si="17">IF(E66 &gt; F66, B66, IF(F66 &gt; E66, D66, "DRAW"))</f>
        <v>DRAW</v>
      </c>
      <c r="H66" s="8" t="str">
        <f t="shared" ref="H66:H68" si="18">IF(G66 = "draw", "DRAW", IF(G66 = B66, D66, IF(G66 = D66, B66, "")))</f>
        <v>DRAW</v>
      </c>
      <c r="I66" s="8" t="str">
        <f t="shared" ref="I66:I68" si="19">IF(AND(G66="draw", E66&lt;&gt;"", F66&lt;&gt;""), "DRAW", "")</f>
        <v/>
      </c>
      <c r="J66" s="9"/>
    </row>
    <row r="67" spans="1:10" ht="20" customHeight="1">
      <c r="A67" s="10"/>
      <c r="B67" s="13">
        <f>C19</f>
        <v>0</v>
      </c>
      <c r="C67" s="13" t="s">
        <v>39</v>
      </c>
      <c r="D67" s="13">
        <f>F17</f>
        <v>0</v>
      </c>
      <c r="E67" s="7"/>
      <c r="F67" s="7"/>
      <c r="G67" s="8" t="str">
        <f t="shared" si="17"/>
        <v>DRAW</v>
      </c>
      <c r="H67" s="8" t="str">
        <f t="shared" si="18"/>
        <v>DRAW</v>
      </c>
      <c r="I67" s="8" t="str">
        <f t="shared" si="19"/>
        <v/>
      </c>
      <c r="J67" s="9"/>
    </row>
    <row r="68" spans="1:10" ht="20" customHeight="1">
      <c r="A68" s="10"/>
      <c r="B68" s="13">
        <f>D19</f>
        <v>0</v>
      </c>
      <c r="C68" s="13" t="s">
        <v>39</v>
      </c>
      <c r="D68" s="13">
        <f>E17</f>
        <v>0</v>
      </c>
      <c r="E68" s="7"/>
      <c r="F68" s="7"/>
      <c r="G68" s="8" t="str">
        <f t="shared" si="17"/>
        <v>DRAW</v>
      </c>
      <c r="H68" s="8" t="str">
        <f t="shared" si="18"/>
        <v>DRAW</v>
      </c>
      <c r="I68" s="8" t="str">
        <f t="shared" si="19"/>
        <v/>
      </c>
      <c r="J68" s="9"/>
    </row>
    <row r="69" spans="1:10" ht="20" customHeight="1">
      <c r="A69" s="10"/>
      <c r="B69" s="11" t="str">
        <f>E19</f>
        <v>BYE</v>
      </c>
      <c r="C69" s="11" t="s">
        <v>39</v>
      </c>
      <c r="D69" s="11">
        <f>D17</f>
        <v>0</v>
      </c>
      <c r="E69" s="12"/>
      <c r="F69" s="12"/>
      <c r="G69" s="12"/>
      <c r="H69" s="12"/>
      <c r="I69" s="12"/>
      <c r="J69" s="9"/>
    </row>
    <row r="70" spans="1:10" ht="20" customHeight="1">
      <c r="A70" s="10"/>
      <c r="B70" s="13">
        <f>C15</f>
        <v>0</v>
      </c>
      <c r="C70" s="13" t="s">
        <v>39</v>
      </c>
      <c r="D70" s="13">
        <f>C17</f>
        <v>0</v>
      </c>
      <c r="E70" s="7"/>
      <c r="F70" s="7"/>
      <c r="G70" s="8" t="str">
        <f t="shared" ref="G70:G72" si="20">IF(E70 &gt; F70, B70, IF(F70 &gt; E70, D70, "DRAW"))</f>
        <v>DRAW</v>
      </c>
      <c r="H70" s="8" t="str">
        <f t="shared" ref="H70:H72" si="21">IF(G70 = "draw", "DRAW", IF(G70 = B70, D70, IF(G70 = D70, B70, "")))</f>
        <v>DRAW</v>
      </c>
      <c r="I70" s="8" t="str">
        <f t="shared" ref="I70:I72" si="22">IF(AND(G70="draw", E70&lt;&gt;"", F70&lt;&gt;""), "DRAW", "")</f>
        <v/>
      </c>
      <c r="J70" s="9"/>
    </row>
    <row r="71" spans="1:10" ht="20" customHeight="1">
      <c r="A71" s="10"/>
      <c r="B71" s="13">
        <f>D15</f>
        <v>0</v>
      </c>
      <c r="C71" s="13" t="s">
        <v>39</v>
      </c>
      <c r="D71" s="13">
        <f>B17</f>
        <v>0</v>
      </c>
      <c r="E71" s="7"/>
      <c r="F71" s="7"/>
      <c r="G71" s="8" t="str">
        <f t="shared" si="20"/>
        <v>DRAW</v>
      </c>
      <c r="H71" s="8" t="str">
        <f t="shared" si="21"/>
        <v>DRAW</v>
      </c>
      <c r="I71" s="8" t="str">
        <f t="shared" si="22"/>
        <v/>
      </c>
      <c r="J71" s="9"/>
    </row>
    <row r="72" spans="1:10" ht="20" customHeight="1">
      <c r="A72" s="10"/>
      <c r="B72" s="13">
        <f>E15</f>
        <v>0</v>
      </c>
      <c r="C72" s="13" t="s">
        <v>39</v>
      </c>
      <c r="D72" s="13">
        <f>F15</f>
        <v>0</v>
      </c>
      <c r="E72" s="7"/>
      <c r="F72" s="7"/>
      <c r="G72" s="8" t="str">
        <f t="shared" si="20"/>
        <v>DRAW</v>
      </c>
      <c r="H72" s="8" t="str">
        <f t="shared" si="21"/>
        <v>DRAW</v>
      </c>
      <c r="I72" s="8" t="str">
        <f t="shared" si="22"/>
        <v/>
      </c>
      <c r="J72" s="9"/>
    </row>
    <row r="73" spans="1:10" ht="20" customHeight="1">
      <c r="A73" s="10"/>
      <c r="B73" s="23" t="s">
        <v>43</v>
      </c>
      <c r="C73" s="14"/>
      <c r="D73" s="15"/>
      <c r="E73" s="23" t="s">
        <v>37</v>
      </c>
      <c r="F73" s="15"/>
      <c r="G73" s="6" t="s">
        <v>17</v>
      </c>
      <c r="H73" s="6" t="s">
        <v>38</v>
      </c>
      <c r="I73" s="6" t="s">
        <v>23</v>
      </c>
      <c r="J73" s="9"/>
    </row>
    <row r="74" spans="1:10" ht="20" customHeight="1">
      <c r="A74" s="10"/>
      <c r="B74" s="13">
        <f>B15</f>
        <v>0</v>
      </c>
      <c r="C74" s="13" t="s">
        <v>39</v>
      </c>
      <c r="D74" s="13">
        <f>F17</f>
        <v>0</v>
      </c>
      <c r="E74" s="7"/>
      <c r="F74" s="7"/>
      <c r="G74" s="8" t="str">
        <f t="shared" ref="G74:G77" si="23">IF(E74 &gt; F74, B74, IF(F74 &gt; E74, D74, "DRAW"))</f>
        <v>DRAW</v>
      </c>
      <c r="H74" s="8" t="str">
        <f t="shared" ref="H74:H77" si="24">IF(G74 = "draw", "DRAW", IF(G74 = B74, D74, IF(G74 = D74, B74, "")))</f>
        <v>DRAW</v>
      </c>
      <c r="I74" s="8" t="str">
        <f t="shared" ref="I74:I77" si="25">IF(AND(G74="draw", E74&lt;&gt;"", F74&lt;&gt;""), "DRAW", "")</f>
        <v/>
      </c>
      <c r="J74" s="9"/>
    </row>
    <row r="75" spans="1:10" ht="20" customHeight="1">
      <c r="A75" s="10"/>
      <c r="B75" s="13">
        <f>B19</f>
        <v>0</v>
      </c>
      <c r="C75" s="13" t="s">
        <v>39</v>
      </c>
      <c r="D75" s="13">
        <f>E17</f>
        <v>0</v>
      </c>
      <c r="E75" s="7"/>
      <c r="F75" s="7"/>
      <c r="G75" s="8" t="str">
        <f t="shared" si="23"/>
        <v>DRAW</v>
      </c>
      <c r="H75" s="8" t="str">
        <f t="shared" si="24"/>
        <v>DRAW</v>
      </c>
      <c r="I75" s="8" t="str">
        <f t="shared" si="25"/>
        <v/>
      </c>
      <c r="J75" s="9"/>
    </row>
    <row r="76" spans="1:10" ht="20" customHeight="1">
      <c r="A76" s="10"/>
      <c r="B76" s="13">
        <f>C19</f>
        <v>0</v>
      </c>
      <c r="C76" s="13" t="s">
        <v>39</v>
      </c>
      <c r="D76" s="13">
        <f>D17</f>
        <v>0</v>
      </c>
      <c r="E76" s="7"/>
      <c r="F76" s="7"/>
      <c r="G76" s="8" t="str">
        <f t="shared" si="23"/>
        <v>DRAW</v>
      </c>
      <c r="H76" s="8" t="str">
        <f t="shared" si="24"/>
        <v>DRAW</v>
      </c>
      <c r="I76" s="8" t="str">
        <f t="shared" si="25"/>
        <v/>
      </c>
      <c r="J76" s="9"/>
    </row>
    <row r="77" spans="1:10" ht="20" customHeight="1">
      <c r="A77" s="10"/>
      <c r="B77" s="13">
        <f>D19</f>
        <v>0</v>
      </c>
      <c r="C77" s="13" t="s">
        <v>39</v>
      </c>
      <c r="D77" s="13">
        <f>C17</f>
        <v>0</v>
      </c>
      <c r="E77" s="7"/>
      <c r="F77" s="7"/>
      <c r="G77" s="8" t="str">
        <f t="shared" si="23"/>
        <v>DRAW</v>
      </c>
      <c r="H77" s="8" t="str">
        <f t="shared" si="24"/>
        <v>DRAW</v>
      </c>
      <c r="I77" s="8" t="str">
        <f t="shared" si="25"/>
        <v/>
      </c>
      <c r="J77" s="9"/>
    </row>
    <row r="78" spans="1:10" ht="20" customHeight="1">
      <c r="A78" s="10"/>
      <c r="B78" s="11" t="str">
        <f>E19</f>
        <v>BYE</v>
      </c>
      <c r="C78" s="11" t="s">
        <v>39</v>
      </c>
      <c r="D78" s="11">
        <f>B17</f>
        <v>0</v>
      </c>
      <c r="E78" s="12"/>
      <c r="F78" s="12"/>
      <c r="G78" s="12"/>
      <c r="H78" s="12"/>
      <c r="I78" s="12"/>
      <c r="J78" s="9"/>
    </row>
    <row r="79" spans="1:10" ht="20" customHeight="1">
      <c r="A79" s="10"/>
      <c r="B79" s="13">
        <f>C15</f>
        <v>0</v>
      </c>
      <c r="C79" s="13" t="s">
        <v>39</v>
      </c>
      <c r="D79" s="13">
        <f>F15</f>
        <v>0</v>
      </c>
      <c r="E79" s="7"/>
      <c r="F79" s="7"/>
      <c r="G79" s="8" t="str">
        <f t="shared" ref="G79:G80" si="26">IF(E79 &gt; F79, B79, IF(F79 &gt; E79, D79, "DRAW"))</f>
        <v>DRAW</v>
      </c>
      <c r="H79" s="8" t="str">
        <f t="shared" ref="H79:H80" si="27">IF(G79 = "draw", "DRAW", IF(G79 = B79, D79, IF(G79 = D79, B79, "")))</f>
        <v>DRAW</v>
      </c>
      <c r="I79" s="8" t="str">
        <f t="shared" ref="I79:I80" si="28">IF(AND(G79="draw", E79&lt;&gt;"", F79&lt;&gt;""), "DRAW", "")</f>
        <v/>
      </c>
      <c r="J79" s="9"/>
    </row>
    <row r="80" spans="1:10" ht="20" customHeight="1">
      <c r="A80" s="10"/>
      <c r="B80" s="13">
        <f>D15</f>
        <v>0</v>
      </c>
      <c r="C80" s="13" t="s">
        <v>39</v>
      </c>
      <c r="D80" s="13">
        <f>E15</f>
        <v>0</v>
      </c>
      <c r="E80" s="7"/>
      <c r="F80" s="7"/>
      <c r="G80" s="8" t="str">
        <f t="shared" si="26"/>
        <v>DRAW</v>
      </c>
      <c r="H80" s="8" t="str">
        <f t="shared" si="27"/>
        <v>DRAW</v>
      </c>
      <c r="I80" s="8" t="str">
        <f t="shared" si="28"/>
        <v/>
      </c>
      <c r="J80" s="9"/>
    </row>
    <row r="81" spans="1:10" ht="20" customHeight="1">
      <c r="A81" s="10"/>
      <c r="B81" s="23" t="s">
        <v>44</v>
      </c>
      <c r="C81" s="14"/>
      <c r="D81" s="15"/>
      <c r="E81" s="23" t="s">
        <v>37</v>
      </c>
      <c r="F81" s="15"/>
      <c r="G81" s="6" t="s">
        <v>17</v>
      </c>
      <c r="H81" s="6" t="s">
        <v>38</v>
      </c>
      <c r="I81" s="6" t="s">
        <v>23</v>
      </c>
      <c r="J81" s="9"/>
    </row>
    <row r="82" spans="1:10" ht="20" customHeight="1">
      <c r="A82" s="10"/>
      <c r="B82" s="13">
        <f>B15</f>
        <v>0</v>
      </c>
      <c r="C82" s="13" t="s">
        <v>39</v>
      </c>
      <c r="D82" s="13">
        <f>E17</f>
        <v>0</v>
      </c>
      <c r="E82" s="7"/>
      <c r="F82" s="7"/>
      <c r="G82" s="8" t="str">
        <f t="shared" ref="G82:G86" si="29">IF(E82 &gt; F82, B82, IF(F82 &gt; E82, D82, "DRAW"))</f>
        <v>DRAW</v>
      </c>
      <c r="H82" s="8" t="str">
        <f t="shared" ref="H82:H86" si="30">IF(G82 = "draw", "DRAW", IF(G82 = B82, D82, IF(G82 = D82, B82, "")))</f>
        <v>DRAW</v>
      </c>
      <c r="I82" s="8" t="str">
        <f t="shared" ref="I82:I86" si="31">IF(AND(G82="draw", E82&lt;&gt;"", F82&lt;&gt;""), "DRAW", "")</f>
        <v/>
      </c>
      <c r="J82" s="9"/>
    </row>
    <row r="83" spans="1:10" ht="20" customHeight="1">
      <c r="A83" s="10"/>
      <c r="B83" s="13">
        <f>F17</f>
        <v>0</v>
      </c>
      <c r="C83" s="13" t="s">
        <v>39</v>
      </c>
      <c r="D83" s="13">
        <f>D17</f>
        <v>0</v>
      </c>
      <c r="E83" s="7"/>
      <c r="F83" s="7"/>
      <c r="G83" s="8" t="str">
        <f t="shared" si="29"/>
        <v>DRAW</v>
      </c>
      <c r="H83" s="8" t="str">
        <f t="shared" si="30"/>
        <v>DRAW</v>
      </c>
      <c r="I83" s="8" t="str">
        <f t="shared" si="31"/>
        <v/>
      </c>
      <c r="J83" s="9"/>
    </row>
    <row r="84" spans="1:10" ht="20" customHeight="1">
      <c r="A84" s="10"/>
      <c r="B84" s="13">
        <f>B19</f>
        <v>0</v>
      </c>
      <c r="C84" s="13" t="s">
        <v>39</v>
      </c>
      <c r="D84" s="13">
        <f>C17</f>
        <v>0</v>
      </c>
      <c r="E84" s="7"/>
      <c r="F84" s="7"/>
      <c r="G84" s="8" t="str">
        <f t="shared" si="29"/>
        <v>DRAW</v>
      </c>
      <c r="H84" s="8" t="str">
        <f t="shared" si="30"/>
        <v>DRAW</v>
      </c>
      <c r="I84" s="8" t="str">
        <f t="shared" si="31"/>
        <v/>
      </c>
      <c r="J84" s="9"/>
    </row>
    <row r="85" spans="1:10" ht="20" customHeight="1">
      <c r="A85" s="10"/>
      <c r="B85" s="13">
        <f>C19</f>
        <v>0</v>
      </c>
      <c r="C85" s="13" t="s">
        <v>39</v>
      </c>
      <c r="D85" s="13">
        <f>B17</f>
        <v>0</v>
      </c>
      <c r="E85" s="7"/>
      <c r="F85" s="7"/>
      <c r="G85" s="8" t="str">
        <f t="shared" si="29"/>
        <v>DRAW</v>
      </c>
      <c r="H85" s="8" t="str">
        <f t="shared" si="30"/>
        <v>DRAW</v>
      </c>
      <c r="I85" s="8" t="str">
        <f t="shared" si="31"/>
        <v/>
      </c>
      <c r="J85" s="9"/>
    </row>
    <row r="86" spans="1:10" ht="20" customHeight="1">
      <c r="A86" s="10"/>
      <c r="B86" s="13">
        <f>D19</f>
        <v>0</v>
      </c>
      <c r="C86" s="13" t="s">
        <v>39</v>
      </c>
      <c r="D86" s="13">
        <f>F15</f>
        <v>0</v>
      </c>
      <c r="E86" s="7"/>
      <c r="F86" s="7"/>
      <c r="G86" s="8" t="str">
        <f t="shared" si="29"/>
        <v>DRAW</v>
      </c>
      <c r="H86" s="8" t="str">
        <f t="shared" si="30"/>
        <v>DRAW</v>
      </c>
      <c r="I86" s="8" t="str">
        <f t="shared" si="31"/>
        <v/>
      </c>
      <c r="J86" s="9"/>
    </row>
    <row r="87" spans="1:10" ht="20" customHeight="1">
      <c r="A87" s="10"/>
      <c r="B87" s="11" t="str">
        <f>E19</f>
        <v>BYE</v>
      </c>
      <c r="C87" s="11" t="s">
        <v>39</v>
      </c>
      <c r="D87" s="11">
        <f>E15</f>
        <v>0</v>
      </c>
      <c r="E87" s="12"/>
      <c r="F87" s="12"/>
      <c r="G87" s="12"/>
      <c r="H87" s="12"/>
      <c r="I87" s="12"/>
      <c r="J87" s="9"/>
    </row>
    <row r="88" spans="1:10" ht="20" customHeight="1">
      <c r="A88" s="10"/>
      <c r="B88" s="13">
        <f>C15</f>
        <v>0</v>
      </c>
      <c r="C88" s="13" t="s">
        <v>39</v>
      </c>
      <c r="D88" s="13">
        <f>D15</f>
        <v>0</v>
      </c>
      <c r="E88" s="7"/>
      <c r="F88" s="7"/>
      <c r="G88" s="8" t="str">
        <f>IF(E88 &gt; F88, B88, IF(F88 &gt; E88, D88, "DRAW"))</f>
        <v>DRAW</v>
      </c>
      <c r="H88" s="8" t="str">
        <f>IF(G88 = "draw", "DRAW", IF(G88 = B88, D88, IF(G88 = D88, B88, "")))</f>
        <v>DRAW</v>
      </c>
      <c r="I88" s="8" t="str">
        <f>IF(AND(G88="draw", E88&lt;&gt;"", F88&lt;&gt;""), "DRAW", "")</f>
        <v/>
      </c>
      <c r="J88" s="9"/>
    </row>
    <row r="89" spans="1:10" ht="20" customHeight="1">
      <c r="A89" s="10"/>
      <c r="B89" s="23" t="s">
        <v>45</v>
      </c>
      <c r="C89" s="14"/>
      <c r="D89" s="15"/>
      <c r="E89" s="23" t="s">
        <v>37</v>
      </c>
      <c r="F89" s="15"/>
      <c r="G89" s="6" t="s">
        <v>17</v>
      </c>
      <c r="H89" s="6" t="s">
        <v>38</v>
      </c>
      <c r="I89" s="6" t="s">
        <v>23</v>
      </c>
      <c r="J89" s="9"/>
    </row>
    <row r="90" spans="1:10" ht="20" customHeight="1">
      <c r="A90" s="10"/>
      <c r="B90" s="13">
        <f>B15</f>
        <v>0</v>
      </c>
      <c r="C90" s="13" t="s">
        <v>39</v>
      </c>
      <c r="D90" s="13">
        <f>D17</f>
        <v>0</v>
      </c>
      <c r="E90" s="7"/>
      <c r="F90" s="7"/>
      <c r="G90" s="8" t="str">
        <f t="shared" ref="G90:G95" si="32">IF(E90 &gt; F90, B90, IF(F90 &gt; E90, D90, "DRAW"))</f>
        <v>DRAW</v>
      </c>
      <c r="H90" s="8" t="str">
        <f t="shared" ref="H90:H95" si="33">IF(G90 = "draw", "DRAW", IF(G90 = B90, D90, IF(G90 = D90, B90, "")))</f>
        <v>DRAW</v>
      </c>
      <c r="I90" s="8" t="str">
        <f t="shared" ref="I90:I95" si="34">IF(AND(G90="draw", E90&lt;&gt;"", F90&lt;&gt;""), "DRAW", "")</f>
        <v/>
      </c>
      <c r="J90" s="9"/>
    </row>
    <row r="91" spans="1:10" ht="20" customHeight="1">
      <c r="A91" s="10"/>
      <c r="B91" s="13">
        <f>E17</f>
        <v>0</v>
      </c>
      <c r="C91" s="13" t="s">
        <v>39</v>
      </c>
      <c r="D91" s="13">
        <f>C17</f>
        <v>0</v>
      </c>
      <c r="E91" s="7"/>
      <c r="F91" s="7"/>
      <c r="G91" s="8" t="str">
        <f t="shared" si="32"/>
        <v>DRAW</v>
      </c>
      <c r="H91" s="8" t="str">
        <f t="shared" si="33"/>
        <v>DRAW</v>
      </c>
      <c r="I91" s="8" t="str">
        <f t="shared" si="34"/>
        <v/>
      </c>
      <c r="J91" s="9"/>
    </row>
    <row r="92" spans="1:10" ht="20" customHeight="1">
      <c r="A92" s="10"/>
      <c r="B92" s="13">
        <f>F17</f>
        <v>0</v>
      </c>
      <c r="C92" s="13" t="s">
        <v>39</v>
      </c>
      <c r="D92" s="13">
        <f>B17</f>
        <v>0</v>
      </c>
      <c r="E92" s="7"/>
      <c r="F92" s="7"/>
      <c r="G92" s="8" t="str">
        <f t="shared" si="32"/>
        <v>DRAW</v>
      </c>
      <c r="H92" s="8" t="str">
        <f t="shared" si="33"/>
        <v>DRAW</v>
      </c>
      <c r="I92" s="8" t="str">
        <f t="shared" si="34"/>
        <v/>
      </c>
      <c r="J92" s="9"/>
    </row>
    <row r="93" spans="1:10" ht="20" customHeight="1">
      <c r="A93" s="10"/>
      <c r="B93" s="13">
        <f>B19</f>
        <v>0</v>
      </c>
      <c r="C93" s="13" t="s">
        <v>39</v>
      </c>
      <c r="D93" s="13">
        <f>F15</f>
        <v>0</v>
      </c>
      <c r="E93" s="7"/>
      <c r="F93" s="7"/>
      <c r="G93" s="8" t="str">
        <f t="shared" si="32"/>
        <v>DRAW</v>
      </c>
      <c r="H93" s="8" t="str">
        <f t="shared" si="33"/>
        <v>DRAW</v>
      </c>
      <c r="I93" s="8" t="str">
        <f t="shared" si="34"/>
        <v/>
      </c>
      <c r="J93" s="9"/>
    </row>
    <row r="94" spans="1:10" ht="20" customHeight="1">
      <c r="A94" s="10"/>
      <c r="B94" s="13">
        <f>C19</f>
        <v>0</v>
      </c>
      <c r="C94" s="13" t="s">
        <v>39</v>
      </c>
      <c r="D94" s="13">
        <f>E15</f>
        <v>0</v>
      </c>
      <c r="E94" s="7"/>
      <c r="F94" s="7"/>
      <c r="G94" s="8" t="str">
        <f t="shared" si="32"/>
        <v>DRAW</v>
      </c>
      <c r="H94" s="8" t="str">
        <f t="shared" si="33"/>
        <v>DRAW</v>
      </c>
      <c r="I94" s="8" t="str">
        <f t="shared" si="34"/>
        <v/>
      </c>
      <c r="J94" s="9"/>
    </row>
    <row r="95" spans="1:10" ht="20" customHeight="1">
      <c r="A95" s="10"/>
      <c r="B95" s="13">
        <f>D19</f>
        <v>0</v>
      </c>
      <c r="C95" s="13" t="s">
        <v>39</v>
      </c>
      <c r="D95" s="13">
        <f>D15</f>
        <v>0</v>
      </c>
      <c r="E95" s="7"/>
      <c r="F95" s="7"/>
      <c r="G95" s="8" t="str">
        <f t="shared" si="32"/>
        <v>DRAW</v>
      </c>
      <c r="H95" s="8" t="str">
        <f t="shared" si="33"/>
        <v>DRAW</v>
      </c>
      <c r="I95" s="8" t="str">
        <f t="shared" si="34"/>
        <v/>
      </c>
      <c r="J95" s="9"/>
    </row>
    <row r="96" spans="1:10" ht="20" customHeight="1">
      <c r="A96" s="10"/>
      <c r="B96" s="11" t="str">
        <f>E19</f>
        <v>BYE</v>
      </c>
      <c r="C96" s="11" t="s">
        <v>39</v>
      </c>
      <c r="D96" s="11">
        <f>C15</f>
        <v>0</v>
      </c>
      <c r="E96" s="12"/>
      <c r="F96" s="12"/>
      <c r="G96" s="12"/>
      <c r="H96" s="12"/>
      <c r="I96" s="12"/>
      <c r="J96" s="9"/>
    </row>
    <row r="97" spans="1:10" ht="20" customHeight="1">
      <c r="A97" s="10"/>
      <c r="B97" s="23" t="s">
        <v>46</v>
      </c>
      <c r="C97" s="14"/>
      <c r="D97" s="15"/>
      <c r="E97" s="23" t="s">
        <v>37</v>
      </c>
      <c r="F97" s="15"/>
      <c r="G97" s="6" t="s">
        <v>17</v>
      </c>
      <c r="H97" s="6" t="s">
        <v>38</v>
      </c>
      <c r="I97" s="6" t="s">
        <v>23</v>
      </c>
      <c r="J97" s="9"/>
    </row>
    <row r="98" spans="1:10" ht="20" customHeight="1">
      <c r="A98" s="10"/>
      <c r="B98" s="13">
        <f>B15</f>
        <v>0</v>
      </c>
      <c r="C98" s="13" t="s">
        <v>39</v>
      </c>
      <c r="D98" s="13">
        <f>C17</f>
        <v>0</v>
      </c>
      <c r="E98" s="7"/>
      <c r="F98" s="7"/>
      <c r="G98" s="8" t="str">
        <f t="shared" ref="G98:G103" si="35">IF(E98 &gt; F98, B98, IF(F98 &gt; E98, D98, "DRAW"))</f>
        <v>DRAW</v>
      </c>
      <c r="H98" s="8" t="str">
        <f t="shared" ref="H98:H103" si="36">IF(G98 = "draw", "DRAW", IF(G98 = B98, D98, IF(G98 = D98, B98, "")))</f>
        <v>DRAW</v>
      </c>
      <c r="I98" s="8" t="str">
        <f t="shared" ref="I98:I103" si="37">IF(AND(G98="draw", E98&lt;&gt;"", F98&lt;&gt;""), "DRAW", "")</f>
        <v/>
      </c>
      <c r="J98" s="9"/>
    </row>
    <row r="99" spans="1:10" ht="20" customHeight="1">
      <c r="A99" s="10"/>
      <c r="B99" s="13">
        <f>D17</f>
        <v>0</v>
      </c>
      <c r="C99" s="13" t="s">
        <v>39</v>
      </c>
      <c r="D99" s="13">
        <f>B17</f>
        <v>0</v>
      </c>
      <c r="E99" s="7"/>
      <c r="F99" s="7"/>
      <c r="G99" s="8" t="str">
        <f t="shared" si="35"/>
        <v>DRAW</v>
      </c>
      <c r="H99" s="8" t="str">
        <f t="shared" si="36"/>
        <v>DRAW</v>
      </c>
      <c r="I99" s="8" t="str">
        <f t="shared" si="37"/>
        <v/>
      </c>
      <c r="J99" s="9"/>
    </row>
    <row r="100" spans="1:10" ht="20" customHeight="1">
      <c r="A100" s="10"/>
      <c r="B100" s="13">
        <f>E17</f>
        <v>0</v>
      </c>
      <c r="C100" s="13" t="s">
        <v>39</v>
      </c>
      <c r="D100" s="13">
        <f>F15</f>
        <v>0</v>
      </c>
      <c r="E100" s="7"/>
      <c r="F100" s="7"/>
      <c r="G100" s="8" t="str">
        <f t="shared" si="35"/>
        <v>DRAW</v>
      </c>
      <c r="H100" s="8" t="str">
        <f t="shared" si="36"/>
        <v>DRAW</v>
      </c>
      <c r="I100" s="8" t="str">
        <f t="shared" si="37"/>
        <v/>
      </c>
      <c r="J100" s="9"/>
    </row>
    <row r="101" spans="1:10" ht="20" customHeight="1">
      <c r="A101" s="10"/>
      <c r="B101" s="13">
        <f>F17</f>
        <v>0</v>
      </c>
      <c r="C101" s="13" t="s">
        <v>39</v>
      </c>
      <c r="D101" s="13">
        <f>E15</f>
        <v>0</v>
      </c>
      <c r="E101" s="7"/>
      <c r="F101" s="7"/>
      <c r="G101" s="8" t="str">
        <f t="shared" si="35"/>
        <v>DRAW</v>
      </c>
      <c r="H101" s="8" t="str">
        <f t="shared" si="36"/>
        <v>DRAW</v>
      </c>
      <c r="I101" s="8" t="str">
        <f t="shared" si="37"/>
        <v/>
      </c>
      <c r="J101" s="9"/>
    </row>
    <row r="102" spans="1:10" ht="20" customHeight="1">
      <c r="A102" s="10"/>
      <c r="B102" s="13">
        <f>B19</f>
        <v>0</v>
      </c>
      <c r="C102" s="13" t="s">
        <v>39</v>
      </c>
      <c r="D102" s="13">
        <f>D15</f>
        <v>0</v>
      </c>
      <c r="E102" s="7"/>
      <c r="F102" s="7"/>
      <c r="G102" s="8" t="str">
        <f t="shared" si="35"/>
        <v>DRAW</v>
      </c>
      <c r="H102" s="8" t="str">
        <f t="shared" si="36"/>
        <v>DRAW</v>
      </c>
      <c r="I102" s="8" t="str">
        <f t="shared" si="37"/>
        <v/>
      </c>
      <c r="J102" s="9"/>
    </row>
    <row r="103" spans="1:10" ht="20" customHeight="1">
      <c r="A103" s="10"/>
      <c r="B103" s="13">
        <f>C19</f>
        <v>0</v>
      </c>
      <c r="C103" s="13" t="s">
        <v>39</v>
      </c>
      <c r="D103" s="13">
        <f>C15</f>
        <v>0</v>
      </c>
      <c r="E103" s="7"/>
      <c r="F103" s="7"/>
      <c r="G103" s="8" t="str">
        <f t="shared" si="35"/>
        <v>DRAW</v>
      </c>
      <c r="H103" s="8" t="str">
        <f t="shared" si="36"/>
        <v>DRAW</v>
      </c>
      <c r="I103" s="8" t="str">
        <f t="shared" si="37"/>
        <v/>
      </c>
      <c r="J103" s="9"/>
    </row>
    <row r="104" spans="1:10" ht="20" customHeight="1">
      <c r="A104" s="10"/>
      <c r="B104" s="11">
        <f>D19</f>
        <v>0</v>
      </c>
      <c r="C104" s="11" t="s">
        <v>39</v>
      </c>
      <c r="D104" s="11" t="str">
        <f>E19</f>
        <v>BYE</v>
      </c>
      <c r="E104" s="12"/>
      <c r="F104" s="12"/>
      <c r="G104" s="12"/>
      <c r="H104" s="12"/>
      <c r="I104" s="12"/>
      <c r="J104" s="9"/>
    </row>
    <row r="105" spans="1:10" ht="20" customHeight="1">
      <c r="A105" s="10"/>
      <c r="B105" s="23" t="s">
        <v>47</v>
      </c>
      <c r="C105" s="14"/>
      <c r="D105" s="15"/>
      <c r="E105" s="23" t="s">
        <v>37</v>
      </c>
      <c r="F105" s="15"/>
      <c r="G105" s="6" t="s">
        <v>17</v>
      </c>
      <c r="H105" s="6" t="s">
        <v>38</v>
      </c>
      <c r="I105" s="6" t="s">
        <v>23</v>
      </c>
      <c r="J105" s="9"/>
    </row>
    <row r="106" spans="1:10" ht="20" customHeight="1">
      <c r="A106" s="10"/>
      <c r="B106" s="13">
        <f>B15</f>
        <v>0</v>
      </c>
      <c r="C106" s="13" t="s">
        <v>39</v>
      </c>
      <c r="D106" s="13">
        <f>B17</f>
        <v>0</v>
      </c>
      <c r="E106" s="7"/>
      <c r="F106" s="7"/>
      <c r="G106" s="8" t="str">
        <f t="shared" ref="G106:G110" si="38">IF(E106 &gt; F106, B106, IF(F106 &gt; E106, D106, "DRAW"))</f>
        <v>DRAW</v>
      </c>
      <c r="H106" s="8" t="str">
        <f t="shared" ref="H106:H110" si="39">IF(G106 = "draw", "DRAW", IF(G106 = B106, D106, IF(G106 = D106, B106, "")))</f>
        <v>DRAW</v>
      </c>
      <c r="I106" s="8" t="str">
        <f t="shared" ref="I106:I110" si="40">IF(AND(G106="draw", E106&lt;&gt;"", F106&lt;&gt;""), "DRAW", "")</f>
        <v/>
      </c>
      <c r="J106" s="9"/>
    </row>
    <row r="107" spans="1:10" ht="20" customHeight="1">
      <c r="A107" s="10"/>
      <c r="B107" s="13">
        <f>C17</f>
        <v>0</v>
      </c>
      <c r="C107" s="13" t="s">
        <v>39</v>
      </c>
      <c r="D107" s="13">
        <f>F15</f>
        <v>0</v>
      </c>
      <c r="E107" s="7"/>
      <c r="F107" s="7"/>
      <c r="G107" s="8" t="str">
        <f t="shared" si="38"/>
        <v>DRAW</v>
      </c>
      <c r="H107" s="8" t="str">
        <f t="shared" si="39"/>
        <v>DRAW</v>
      </c>
      <c r="I107" s="8" t="str">
        <f t="shared" si="40"/>
        <v/>
      </c>
      <c r="J107" s="9"/>
    </row>
    <row r="108" spans="1:10" ht="20" customHeight="1">
      <c r="A108" s="10"/>
      <c r="B108" s="13">
        <f>D17</f>
        <v>0</v>
      </c>
      <c r="C108" s="13" t="s">
        <v>39</v>
      </c>
      <c r="D108" s="13">
        <f>E15</f>
        <v>0</v>
      </c>
      <c r="E108" s="7"/>
      <c r="F108" s="7"/>
      <c r="G108" s="8" t="str">
        <f t="shared" si="38"/>
        <v>DRAW</v>
      </c>
      <c r="H108" s="8" t="str">
        <f t="shared" si="39"/>
        <v>DRAW</v>
      </c>
      <c r="I108" s="8" t="str">
        <f t="shared" si="40"/>
        <v/>
      </c>
      <c r="J108" s="9"/>
    </row>
    <row r="109" spans="1:10" ht="20" customHeight="1">
      <c r="A109" s="10"/>
      <c r="B109" s="13">
        <f>E17</f>
        <v>0</v>
      </c>
      <c r="C109" s="13" t="s">
        <v>39</v>
      </c>
      <c r="D109" s="13">
        <f>D15</f>
        <v>0</v>
      </c>
      <c r="E109" s="7"/>
      <c r="F109" s="7"/>
      <c r="G109" s="8" t="str">
        <f t="shared" si="38"/>
        <v>DRAW</v>
      </c>
      <c r="H109" s="8" t="str">
        <f t="shared" si="39"/>
        <v>DRAW</v>
      </c>
      <c r="I109" s="8" t="str">
        <f t="shared" si="40"/>
        <v/>
      </c>
      <c r="J109" s="9"/>
    </row>
    <row r="110" spans="1:10" ht="20" customHeight="1">
      <c r="A110" s="10"/>
      <c r="B110" s="13">
        <f>F17</f>
        <v>0</v>
      </c>
      <c r="C110" s="13" t="s">
        <v>39</v>
      </c>
      <c r="D110" s="13">
        <f>C15</f>
        <v>0</v>
      </c>
      <c r="E110" s="7"/>
      <c r="F110" s="7"/>
      <c r="G110" s="8" t="str">
        <f t="shared" si="38"/>
        <v>DRAW</v>
      </c>
      <c r="H110" s="8" t="str">
        <f t="shared" si="39"/>
        <v>DRAW</v>
      </c>
      <c r="I110" s="8" t="str">
        <f t="shared" si="40"/>
        <v/>
      </c>
      <c r="J110" s="9"/>
    </row>
    <row r="111" spans="1:10" ht="20" customHeight="1">
      <c r="A111" s="10"/>
      <c r="B111" s="11">
        <f>B19</f>
        <v>0</v>
      </c>
      <c r="C111" s="11" t="s">
        <v>39</v>
      </c>
      <c r="D111" s="11" t="str">
        <f>E19</f>
        <v>BYE</v>
      </c>
      <c r="E111" s="12"/>
      <c r="F111" s="12"/>
      <c r="G111" s="12"/>
      <c r="H111" s="12"/>
      <c r="I111" s="12"/>
      <c r="J111" s="9"/>
    </row>
    <row r="112" spans="1:10" ht="20" customHeight="1">
      <c r="A112" s="10"/>
      <c r="B112" s="13">
        <f>C19</f>
        <v>0</v>
      </c>
      <c r="C112" s="13" t="s">
        <v>39</v>
      </c>
      <c r="D112" s="13">
        <f>D19</f>
        <v>0</v>
      </c>
      <c r="E112" s="7"/>
      <c r="F112" s="7"/>
      <c r="G112" s="8" t="str">
        <f>IF(E112 &gt; F112, B112, IF(F112 &gt; E112, D112, "DRAW"))</f>
        <v>DRAW</v>
      </c>
      <c r="H112" s="8" t="str">
        <f>IF(G112 = "draw", "DRAW", IF(G112 = B112, D112, IF(G112 = D112, B112, "")))</f>
        <v>DRAW</v>
      </c>
      <c r="I112" s="8" t="str">
        <f>IF(AND(G112="draw", E112&lt;&gt;"", F112&lt;&gt;""), "DRAW", "")</f>
        <v/>
      </c>
      <c r="J112" s="9"/>
    </row>
    <row r="113" spans="1:10" ht="20" customHeight="1">
      <c r="A113" s="9"/>
      <c r="B113" s="23" t="s">
        <v>48</v>
      </c>
      <c r="C113" s="14"/>
      <c r="D113" s="15"/>
      <c r="E113" s="23" t="s">
        <v>37</v>
      </c>
      <c r="F113" s="15"/>
      <c r="G113" s="6" t="s">
        <v>17</v>
      </c>
      <c r="H113" s="6" t="s">
        <v>38</v>
      </c>
      <c r="I113" s="6" t="s">
        <v>23</v>
      </c>
      <c r="J113" s="9"/>
    </row>
    <row r="114" spans="1:10" ht="20" customHeight="1">
      <c r="A114" s="9"/>
      <c r="B114" s="13">
        <f>B15</f>
        <v>0</v>
      </c>
      <c r="C114" s="13" t="s">
        <v>39</v>
      </c>
      <c r="D114" s="13">
        <f>F15</f>
        <v>0</v>
      </c>
      <c r="E114" s="7"/>
      <c r="F114" s="7"/>
      <c r="G114" s="8" t="str">
        <f t="shared" ref="G114:G117" si="41">IF(E114 &gt; F114, B114, IF(F114 &gt; E114, D114, "DRAW"))</f>
        <v>DRAW</v>
      </c>
      <c r="H114" s="8" t="str">
        <f t="shared" ref="H114:H117" si="42">IF(G114 = "draw", "DRAW", IF(G114 = B114, D114, IF(G114 = D114, B114, "")))</f>
        <v>DRAW</v>
      </c>
      <c r="I114" s="8" t="str">
        <f t="shared" ref="I114:I117" si="43">IF(AND(G114="draw", E114&lt;&gt;"", F114&lt;&gt;""), "DRAW", "")</f>
        <v/>
      </c>
      <c r="J114" s="9"/>
    </row>
    <row r="115" spans="1:10" ht="20" customHeight="1">
      <c r="A115" s="9"/>
      <c r="B115" s="13">
        <f>B17</f>
        <v>0</v>
      </c>
      <c r="C115" s="13" t="s">
        <v>39</v>
      </c>
      <c r="D115" s="13">
        <f>E15</f>
        <v>0</v>
      </c>
      <c r="E115" s="7"/>
      <c r="F115" s="7"/>
      <c r="G115" s="8" t="str">
        <f t="shared" si="41"/>
        <v>DRAW</v>
      </c>
      <c r="H115" s="8" t="str">
        <f t="shared" si="42"/>
        <v>DRAW</v>
      </c>
      <c r="I115" s="8" t="str">
        <f t="shared" si="43"/>
        <v/>
      </c>
      <c r="J115" s="9"/>
    </row>
    <row r="116" spans="1:10" ht="20" customHeight="1">
      <c r="A116" s="9"/>
      <c r="B116" s="13">
        <f>C17</f>
        <v>0</v>
      </c>
      <c r="C116" s="13" t="s">
        <v>39</v>
      </c>
      <c r="D116" s="13">
        <f>D15</f>
        <v>0</v>
      </c>
      <c r="E116" s="7"/>
      <c r="F116" s="7"/>
      <c r="G116" s="8" t="str">
        <f t="shared" si="41"/>
        <v>DRAW</v>
      </c>
      <c r="H116" s="8" t="str">
        <f t="shared" si="42"/>
        <v>DRAW</v>
      </c>
      <c r="I116" s="8" t="str">
        <f t="shared" si="43"/>
        <v/>
      </c>
      <c r="J116" s="9"/>
    </row>
    <row r="117" spans="1:10" ht="20" customHeight="1">
      <c r="A117" s="9"/>
      <c r="B117" s="13">
        <f>D17</f>
        <v>0</v>
      </c>
      <c r="C117" s="13" t="s">
        <v>39</v>
      </c>
      <c r="D117" s="13">
        <f>C15</f>
        <v>0</v>
      </c>
      <c r="E117" s="7"/>
      <c r="F117" s="7"/>
      <c r="G117" s="8" t="str">
        <f t="shared" si="41"/>
        <v>DRAW</v>
      </c>
      <c r="H117" s="8" t="str">
        <f t="shared" si="42"/>
        <v>DRAW</v>
      </c>
      <c r="I117" s="8" t="str">
        <f t="shared" si="43"/>
        <v/>
      </c>
      <c r="J117" s="9"/>
    </row>
    <row r="118" spans="1:10" ht="20" customHeight="1">
      <c r="A118" s="9"/>
      <c r="B118" s="11">
        <f>E17</f>
        <v>0</v>
      </c>
      <c r="C118" s="11" t="s">
        <v>39</v>
      </c>
      <c r="D118" s="11" t="str">
        <f>E19</f>
        <v>BYE</v>
      </c>
      <c r="E118" s="12"/>
      <c r="F118" s="12"/>
      <c r="G118" s="12"/>
      <c r="H118" s="12"/>
      <c r="I118" s="12"/>
      <c r="J118" s="9"/>
    </row>
    <row r="119" spans="1:10" ht="20" customHeight="1">
      <c r="A119" s="9"/>
      <c r="B119" s="13">
        <f>F17</f>
        <v>0</v>
      </c>
      <c r="C119" s="13" t="s">
        <v>39</v>
      </c>
      <c r="D119" s="13">
        <f>D19</f>
        <v>0</v>
      </c>
      <c r="E119" s="7"/>
      <c r="F119" s="7"/>
      <c r="G119" s="8" t="str">
        <f t="shared" ref="G119:G120" si="44">IF(E119 &gt; F119, B119, IF(F119 &gt; E119, D119, "DRAW"))</f>
        <v>DRAW</v>
      </c>
      <c r="H119" s="8" t="str">
        <f t="shared" ref="H119:H120" si="45">IF(G119 = "draw", "DRAW", IF(G119 = B119, D119, IF(G119 = D119, B119, "")))</f>
        <v>DRAW</v>
      </c>
      <c r="I119" s="8" t="str">
        <f t="shared" ref="I119:I120" si="46">IF(AND(G119="draw", E119&lt;&gt;"", F119&lt;&gt;""), "DRAW", "")</f>
        <v/>
      </c>
      <c r="J119" s="9"/>
    </row>
    <row r="120" spans="1:10" ht="20" customHeight="1">
      <c r="A120" s="9"/>
      <c r="B120" s="13">
        <f>B19</f>
        <v>0</v>
      </c>
      <c r="C120" s="13" t="s">
        <v>39</v>
      </c>
      <c r="D120" s="13">
        <f>C19</f>
        <v>0</v>
      </c>
      <c r="E120" s="7"/>
      <c r="F120" s="7"/>
      <c r="G120" s="8" t="str">
        <f t="shared" si="44"/>
        <v>DRAW</v>
      </c>
      <c r="H120" s="8" t="str">
        <f t="shared" si="45"/>
        <v>DRAW</v>
      </c>
      <c r="I120" s="8" t="str">
        <f t="shared" si="46"/>
        <v/>
      </c>
      <c r="J120" s="9"/>
    </row>
    <row r="121" spans="1:10" ht="20" customHeight="1">
      <c r="A121" s="9"/>
      <c r="B121" s="23" t="s">
        <v>49</v>
      </c>
      <c r="C121" s="14"/>
      <c r="D121" s="15"/>
      <c r="E121" s="23" t="s">
        <v>37</v>
      </c>
      <c r="F121" s="15"/>
      <c r="G121" s="6" t="s">
        <v>17</v>
      </c>
      <c r="H121" s="6" t="s">
        <v>38</v>
      </c>
      <c r="I121" s="6" t="s">
        <v>23</v>
      </c>
      <c r="J121" s="9"/>
    </row>
    <row r="122" spans="1:10" ht="20" customHeight="1">
      <c r="A122" s="9"/>
      <c r="B122" s="13">
        <f>B15</f>
        <v>0</v>
      </c>
      <c r="C122" s="13" t="s">
        <v>39</v>
      </c>
      <c r="D122" s="13">
        <f>E15</f>
        <v>0</v>
      </c>
      <c r="E122" s="7"/>
      <c r="F122" s="7"/>
      <c r="G122" s="8" t="str">
        <f t="shared" ref="G122:G124" si="47">IF(E122 &gt; F122, B122, IF(F122 &gt; E122, D122, "DRAW"))</f>
        <v>DRAW</v>
      </c>
      <c r="H122" s="8" t="str">
        <f t="shared" ref="H122:H124" si="48">IF(G122 = "draw", "DRAW", IF(G122 = B122, D122, IF(G122 = D122, B122, "")))</f>
        <v>DRAW</v>
      </c>
      <c r="I122" s="8" t="str">
        <f t="shared" ref="I122:I124" si="49">IF(AND(G122="draw", E122&lt;&gt;"", F122&lt;&gt;""), "DRAW", "")</f>
        <v/>
      </c>
      <c r="J122" s="9"/>
    </row>
    <row r="123" spans="1:10" ht="20" customHeight="1">
      <c r="A123" s="9"/>
      <c r="B123" s="13">
        <f>F15</f>
        <v>0</v>
      </c>
      <c r="C123" s="13" t="s">
        <v>39</v>
      </c>
      <c r="D123" s="13">
        <f>D15</f>
        <v>0</v>
      </c>
      <c r="E123" s="7"/>
      <c r="F123" s="7"/>
      <c r="G123" s="8" t="str">
        <f t="shared" si="47"/>
        <v>DRAW</v>
      </c>
      <c r="H123" s="8" t="str">
        <f t="shared" si="48"/>
        <v>DRAW</v>
      </c>
      <c r="I123" s="8" t="str">
        <f t="shared" si="49"/>
        <v/>
      </c>
      <c r="J123" s="9"/>
    </row>
    <row r="124" spans="1:10" ht="20" customHeight="1">
      <c r="A124" s="9"/>
      <c r="B124" s="13">
        <f>B17</f>
        <v>0</v>
      </c>
      <c r="C124" s="13" t="s">
        <v>39</v>
      </c>
      <c r="D124" s="13">
        <f>C15</f>
        <v>0</v>
      </c>
      <c r="E124" s="7"/>
      <c r="F124" s="7"/>
      <c r="G124" s="8" t="str">
        <f t="shared" si="47"/>
        <v>DRAW</v>
      </c>
      <c r="H124" s="8" t="str">
        <f t="shared" si="48"/>
        <v>DRAW</v>
      </c>
      <c r="I124" s="8" t="str">
        <f t="shared" si="49"/>
        <v/>
      </c>
      <c r="J124" s="9"/>
    </row>
    <row r="125" spans="1:10" ht="20" customHeight="1">
      <c r="A125" s="9"/>
      <c r="B125" s="11">
        <f>C17</f>
        <v>0</v>
      </c>
      <c r="C125" s="11" t="s">
        <v>39</v>
      </c>
      <c r="D125" s="11" t="str">
        <f>E19</f>
        <v>BYE</v>
      </c>
      <c r="E125" s="12"/>
      <c r="F125" s="12"/>
      <c r="G125" s="12"/>
      <c r="H125" s="12"/>
      <c r="I125" s="12"/>
      <c r="J125" s="9"/>
    </row>
    <row r="126" spans="1:10" ht="20" customHeight="1">
      <c r="A126" s="9"/>
      <c r="B126" s="13">
        <f>D17</f>
        <v>0</v>
      </c>
      <c r="C126" s="13" t="s">
        <v>39</v>
      </c>
      <c r="D126" s="13">
        <f>D19</f>
        <v>0</v>
      </c>
      <c r="E126" s="7"/>
      <c r="F126" s="7"/>
      <c r="G126" s="8" t="str">
        <f t="shared" ref="G126:G128" si="50">IF(E126 &gt; F126, B126, IF(F126 &gt; E126, D126, "DRAW"))</f>
        <v>DRAW</v>
      </c>
      <c r="H126" s="8" t="str">
        <f t="shared" ref="H126:H128" si="51">IF(G126 = "draw", "DRAW", IF(G126 = B126, D126, IF(G126 = D126, B126, "")))</f>
        <v>DRAW</v>
      </c>
      <c r="I126" s="8" t="str">
        <f t="shared" ref="I126:I128" si="52">IF(AND(G126="draw", E126&lt;&gt;"", F126&lt;&gt;""), "DRAW", "")</f>
        <v/>
      </c>
      <c r="J126" s="9"/>
    </row>
    <row r="127" spans="1:10" ht="20" customHeight="1">
      <c r="A127" s="9"/>
      <c r="B127" s="13">
        <f>E17</f>
        <v>0</v>
      </c>
      <c r="C127" s="13" t="s">
        <v>39</v>
      </c>
      <c r="D127" s="13">
        <f>C19</f>
        <v>0</v>
      </c>
      <c r="E127" s="7"/>
      <c r="F127" s="7"/>
      <c r="G127" s="8" t="str">
        <f t="shared" si="50"/>
        <v>DRAW</v>
      </c>
      <c r="H127" s="8" t="str">
        <f t="shared" si="51"/>
        <v>DRAW</v>
      </c>
      <c r="I127" s="8" t="str">
        <f t="shared" si="52"/>
        <v/>
      </c>
      <c r="J127" s="9"/>
    </row>
    <row r="128" spans="1:10" ht="20" customHeight="1">
      <c r="A128" s="9"/>
      <c r="B128" s="13">
        <f>F17</f>
        <v>0</v>
      </c>
      <c r="C128" s="13" t="s">
        <v>39</v>
      </c>
      <c r="D128" s="13">
        <f>B19</f>
        <v>0</v>
      </c>
      <c r="E128" s="7"/>
      <c r="F128" s="7"/>
      <c r="G128" s="8" t="str">
        <f t="shared" si="50"/>
        <v>DRAW</v>
      </c>
      <c r="H128" s="8" t="str">
        <f t="shared" si="51"/>
        <v>DRAW</v>
      </c>
      <c r="I128" s="8" t="str">
        <f t="shared" si="52"/>
        <v/>
      </c>
      <c r="J128" s="9"/>
    </row>
    <row r="129" spans="1:10" ht="20" customHeight="1">
      <c r="A129" s="9"/>
      <c r="B129" s="23" t="s">
        <v>50</v>
      </c>
      <c r="C129" s="14"/>
      <c r="D129" s="15"/>
      <c r="E129" s="23" t="s">
        <v>37</v>
      </c>
      <c r="F129" s="15"/>
      <c r="G129" s="6" t="s">
        <v>17</v>
      </c>
      <c r="H129" s="6" t="s">
        <v>38</v>
      </c>
      <c r="I129" s="6" t="s">
        <v>23</v>
      </c>
      <c r="J129" s="9"/>
    </row>
    <row r="130" spans="1:10" ht="20" customHeight="1">
      <c r="A130" s="9"/>
      <c r="B130" s="13">
        <f>B15</f>
        <v>0</v>
      </c>
      <c r="C130" s="13" t="s">
        <v>39</v>
      </c>
      <c r="D130" s="13">
        <f>D15</f>
        <v>0</v>
      </c>
      <c r="E130" s="7"/>
      <c r="F130" s="7"/>
      <c r="G130" s="8" t="str">
        <f t="shared" ref="G130:G131" si="53">IF(E130 &gt; F130, B130, IF(F130 &gt; E130, D130, "DRAW"))</f>
        <v>DRAW</v>
      </c>
      <c r="H130" s="8" t="str">
        <f t="shared" ref="H130:H131" si="54">IF(G130 = "draw", "DRAW", IF(G130 = B130, D130, IF(G130 = D130, B130, "")))</f>
        <v>DRAW</v>
      </c>
      <c r="I130" s="8" t="str">
        <f t="shared" ref="I130:I131" si="55">IF(AND(G130="draw", E130&lt;&gt;"", F130&lt;&gt;""), "DRAW", "")</f>
        <v/>
      </c>
      <c r="J130" s="9"/>
    </row>
    <row r="131" spans="1:10" ht="20" customHeight="1">
      <c r="A131" s="9"/>
      <c r="B131" s="13">
        <f>E15</f>
        <v>0</v>
      </c>
      <c r="C131" s="13" t="s">
        <v>39</v>
      </c>
      <c r="D131" s="13">
        <f>C15</f>
        <v>0</v>
      </c>
      <c r="E131" s="7"/>
      <c r="F131" s="7"/>
      <c r="G131" s="8" t="str">
        <f t="shared" si="53"/>
        <v>DRAW</v>
      </c>
      <c r="H131" s="8" t="str">
        <f t="shared" si="54"/>
        <v>DRAW</v>
      </c>
      <c r="I131" s="8" t="str">
        <f t="shared" si="55"/>
        <v/>
      </c>
      <c r="J131" s="9"/>
    </row>
    <row r="132" spans="1:10" ht="20" customHeight="1">
      <c r="A132" s="9"/>
      <c r="B132" s="11">
        <f>F15</f>
        <v>0</v>
      </c>
      <c r="C132" s="11" t="s">
        <v>39</v>
      </c>
      <c r="D132" s="11" t="str">
        <f>E19</f>
        <v>BYE</v>
      </c>
      <c r="E132" s="12"/>
      <c r="F132" s="12"/>
      <c r="G132" s="12"/>
      <c r="H132" s="12"/>
      <c r="I132" s="12"/>
      <c r="J132" s="9"/>
    </row>
    <row r="133" spans="1:10" ht="20" customHeight="1">
      <c r="A133" s="9"/>
      <c r="B133" s="13">
        <f>B17</f>
        <v>0</v>
      </c>
      <c r="C133" s="13" t="s">
        <v>39</v>
      </c>
      <c r="D133" s="13">
        <f>D19</f>
        <v>0</v>
      </c>
      <c r="E133" s="7"/>
      <c r="F133" s="7"/>
      <c r="G133" s="8" t="str">
        <f t="shared" ref="G133:G136" si="56">IF(E133 &gt; F133, B133, IF(F133 &gt; E133, D133, "DRAW"))</f>
        <v>DRAW</v>
      </c>
      <c r="H133" s="8" t="str">
        <f t="shared" ref="H133:H136" si="57">IF(G133 = "draw", "DRAW", IF(G133 = B133, D133, IF(G133 = D133, B133, "")))</f>
        <v>DRAW</v>
      </c>
      <c r="I133" s="8" t="str">
        <f t="shared" ref="I133:I136" si="58">IF(AND(G133="draw", E133&lt;&gt;"", F133&lt;&gt;""), "DRAW", "")</f>
        <v/>
      </c>
      <c r="J133" s="9"/>
    </row>
    <row r="134" spans="1:10" ht="20" customHeight="1">
      <c r="A134" s="9"/>
      <c r="B134" s="13">
        <f>C17</f>
        <v>0</v>
      </c>
      <c r="C134" s="13" t="s">
        <v>39</v>
      </c>
      <c r="D134" s="13">
        <f>C19</f>
        <v>0</v>
      </c>
      <c r="E134" s="7"/>
      <c r="F134" s="7"/>
      <c r="G134" s="8" t="str">
        <f t="shared" si="56"/>
        <v>DRAW</v>
      </c>
      <c r="H134" s="8" t="str">
        <f t="shared" si="57"/>
        <v>DRAW</v>
      </c>
      <c r="I134" s="8" t="str">
        <f t="shared" si="58"/>
        <v/>
      </c>
      <c r="J134" s="9"/>
    </row>
    <row r="135" spans="1:10" ht="20" customHeight="1">
      <c r="A135" s="9"/>
      <c r="B135" s="13">
        <f>D17</f>
        <v>0</v>
      </c>
      <c r="C135" s="13" t="s">
        <v>39</v>
      </c>
      <c r="D135" s="13">
        <f>B19</f>
        <v>0</v>
      </c>
      <c r="E135" s="7"/>
      <c r="F135" s="7"/>
      <c r="G135" s="8" t="str">
        <f t="shared" si="56"/>
        <v>DRAW</v>
      </c>
      <c r="H135" s="8" t="str">
        <f t="shared" si="57"/>
        <v>DRAW</v>
      </c>
      <c r="I135" s="8" t="str">
        <f t="shared" si="58"/>
        <v/>
      </c>
      <c r="J135" s="9"/>
    </row>
    <row r="136" spans="1:10" ht="20" customHeight="1">
      <c r="A136" s="9"/>
      <c r="B136" s="13">
        <f>E17</f>
        <v>0</v>
      </c>
      <c r="C136" s="13" t="s">
        <v>39</v>
      </c>
      <c r="D136" s="13">
        <f>F17</f>
        <v>0</v>
      </c>
      <c r="E136" s="7"/>
      <c r="F136" s="7"/>
      <c r="G136" s="8" t="str">
        <f t="shared" si="56"/>
        <v>DRAW</v>
      </c>
      <c r="H136" s="8" t="str">
        <f t="shared" si="57"/>
        <v>DRAW</v>
      </c>
      <c r="I136" s="8" t="str">
        <f t="shared" si="58"/>
        <v/>
      </c>
      <c r="J136" s="9"/>
    </row>
    <row r="137" spans="1:10" ht="20" customHeight="1">
      <c r="A137" s="9"/>
      <c r="B137" s="23" t="s">
        <v>51</v>
      </c>
      <c r="C137" s="14"/>
      <c r="D137" s="15"/>
      <c r="E137" s="23" t="s">
        <v>37</v>
      </c>
      <c r="F137" s="15"/>
      <c r="G137" s="6" t="s">
        <v>17</v>
      </c>
      <c r="H137" s="6" t="s">
        <v>38</v>
      </c>
      <c r="I137" s="6" t="s">
        <v>23</v>
      </c>
      <c r="J137" s="9"/>
    </row>
    <row r="138" spans="1:10" ht="20" customHeight="1">
      <c r="A138" s="9"/>
      <c r="B138" s="13">
        <f>B15</f>
        <v>0</v>
      </c>
      <c r="C138" s="13" t="s">
        <v>39</v>
      </c>
      <c r="D138" s="13">
        <f>C15</f>
        <v>0</v>
      </c>
      <c r="E138" s="7"/>
      <c r="F138" s="7"/>
      <c r="G138" s="8" t="str">
        <f>IF(E138 &gt; F138, B138, IF(F138 &gt; E138, D138, "DRAW"))</f>
        <v>DRAW</v>
      </c>
      <c r="H138" s="8" t="str">
        <f>IF(G138 = "draw", "DRAW", IF(G138 = B138, D138, IF(G138 = D138, B138, "")))</f>
        <v>DRAW</v>
      </c>
      <c r="I138" s="8" t="str">
        <f>IF(AND(G138="draw", E138&lt;&gt;"", F138&lt;&gt;""), "DRAW", "")</f>
        <v/>
      </c>
      <c r="J138" s="9"/>
    </row>
    <row r="139" spans="1:10" ht="20" customHeight="1">
      <c r="A139" s="9"/>
      <c r="B139" s="11">
        <f>D15</f>
        <v>0</v>
      </c>
      <c r="C139" s="11" t="s">
        <v>39</v>
      </c>
      <c r="D139" s="11" t="str">
        <f>E19</f>
        <v>BYE</v>
      </c>
      <c r="E139" s="12"/>
      <c r="F139" s="12"/>
      <c r="G139" s="12"/>
      <c r="H139" s="12"/>
      <c r="I139" s="12"/>
      <c r="J139" s="9"/>
    </row>
    <row r="140" spans="1:10" ht="20" customHeight="1">
      <c r="A140" s="9"/>
      <c r="B140" s="13">
        <f>E15</f>
        <v>0</v>
      </c>
      <c r="C140" s="13" t="s">
        <v>39</v>
      </c>
      <c r="D140" s="13">
        <f>D19</f>
        <v>0</v>
      </c>
      <c r="E140" s="7"/>
      <c r="F140" s="7"/>
      <c r="G140" s="8" t="str">
        <f t="shared" ref="G140:G144" si="59">IF(E140 &gt; F140, B140, IF(F140 &gt; E140, D140, "DRAW"))</f>
        <v>DRAW</v>
      </c>
      <c r="H140" s="8" t="str">
        <f t="shared" ref="H140:H144" si="60">IF(G140 = "draw", "DRAW", IF(G140 = B140, D140, IF(G140 = D140, B140, "")))</f>
        <v>DRAW</v>
      </c>
      <c r="I140" s="8" t="str">
        <f t="shared" ref="I140:I144" si="61">IF(AND(G140="draw", E140&lt;&gt;"", F140&lt;&gt;""), "DRAW", "")</f>
        <v/>
      </c>
      <c r="J140" s="9"/>
    </row>
    <row r="141" spans="1:10" ht="20" customHeight="1">
      <c r="A141" s="9"/>
      <c r="B141" s="13">
        <f>F15</f>
        <v>0</v>
      </c>
      <c r="C141" s="13" t="s">
        <v>39</v>
      </c>
      <c r="D141" s="13">
        <f>C19</f>
        <v>0</v>
      </c>
      <c r="E141" s="7"/>
      <c r="F141" s="7"/>
      <c r="G141" s="8" t="str">
        <f t="shared" si="59"/>
        <v>DRAW</v>
      </c>
      <c r="H141" s="8" t="str">
        <f t="shared" si="60"/>
        <v>DRAW</v>
      </c>
      <c r="I141" s="8" t="str">
        <f t="shared" si="61"/>
        <v/>
      </c>
      <c r="J141" s="9"/>
    </row>
    <row r="142" spans="1:10" ht="20" customHeight="1">
      <c r="A142" s="9"/>
      <c r="B142" s="13">
        <f>B17</f>
        <v>0</v>
      </c>
      <c r="C142" s="13" t="s">
        <v>39</v>
      </c>
      <c r="D142" s="13">
        <f>B19</f>
        <v>0</v>
      </c>
      <c r="E142" s="7"/>
      <c r="F142" s="7"/>
      <c r="G142" s="8" t="str">
        <f t="shared" si="59"/>
        <v>DRAW</v>
      </c>
      <c r="H142" s="8" t="str">
        <f t="shared" si="60"/>
        <v>DRAW</v>
      </c>
      <c r="I142" s="8" t="str">
        <f t="shared" si="61"/>
        <v/>
      </c>
      <c r="J142" s="9"/>
    </row>
    <row r="143" spans="1:10" ht="20" customHeight="1">
      <c r="A143" s="9"/>
      <c r="B143" s="13">
        <f>C17</f>
        <v>0</v>
      </c>
      <c r="C143" s="13" t="s">
        <v>39</v>
      </c>
      <c r="D143" s="13">
        <f>F17</f>
        <v>0</v>
      </c>
      <c r="E143" s="7"/>
      <c r="F143" s="7"/>
      <c r="G143" s="8" t="str">
        <f t="shared" si="59"/>
        <v>DRAW</v>
      </c>
      <c r="H143" s="8" t="str">
        <f t="shared" si="60"/>
        <v>DRAW</v>
      </c>
      <c r="I143" s="8" t="str">
        <f t="shared" si="61"/>
        <v/>
      </c>
      <c r="J143" s="9"/>
    </row>
    <row r="144" spans="1:10" ht="20" customHeight="1">
      <c r="A144" s="9"/>
      <c r="B144" s="13">
        <f>D17</f>
        <v>0</v>
      </c>
      <c r="C144" s="13" t="s">
        <v>39</v>
      </c>
      <c r="D144" s="13">
        <f>E17</f>
        <v>0</v>
      </c>
      <c r="E144" s="7"/>
      <c r="F144" s="7"/>
      <c r="G144" s="8" t="str">
        <f t="shared" si="59"/>
        <v>DRAW</v>
      </c>
      <c r="H144" s="8" t="str">
        <f t="shared" si="60"/>
        <v>DRAW</v>
      </c>
      <c r="I144" s="8" t="str">
        <f t="shared" si="61"/>
        <v/>
      </c>
      <c r="J144" s="9"/>
    </row>
    <row r="145" s="24" customFormat="1" ht="20" customHeight="1"/>
    <row r="146" s="24" customFormat="1" ht="20" customHeight="1"/>
    <row r="147" s="24" customFormat="1" ht="20" customHeight="1"/>
    <row r="148" s="24" customFormat="1" ht="20" customHeight="1"/>
    <row r="149" s="24" customFormat="1" ht="20" customHeight="1"/>
    <row r="150" s="24" customFormat="1" ht="20" customHeight="1"/>
    <row r="151" s="24" customFormat="1" ht="20" customHeight="1"/>
    <row r="152" s="24" customFormat="1" ht="20" customHeight="1"/>
    <row r="153" s="24" customFormat="1" ht="20" customHeight="1"/>
    <row r="154" s="24" customFormat="1" ht="20" customHeight="1"/>
    <row r="155" s="24" customFormat="1" ht="20" customHeight="1"/>
    <row r="156" s="24" customFormat="1" ht="20" customHeight="1"/>
    <row r="157" s="24" customFormat="1" ht="20" customHeight="1"/>
    <row r="158" s="24" customFormat="1" ht="20" customHeight="1"/>
    <row r="159" s="24" customFormat="1" ht="20" customHeight="1"/>
    <row r="160" s="24" customFormat="1" ht="20" customHeight="1"/>
    <row r="161" s="24" customFormat="1" ht="20" customHeight="1"/>
    <row r="162" s="24" customFormat="1" ht="20" customHeight="1"/>
    <row r="163" s="24" customFormat="1" ht="20" customHeight="1"/>
    <row r="164" s="24" customFormat="1" ht="20" customHeight="1"/>
    <row r="165" s="24" customFormat="1" ht="20" customHeight="1"/>
    <row r="166" s="24" customFormat="1" ht="20" customHeight="1"/>
    <row r="167" s="24" customFormat="1" ht="20" customHeight="1"/>
    <row r="168" s="24" customFormat="1" ht="20" customHeight="1"/>
    <row r="169" s="24" customFormat="1" ht="20" customHeight="1"/>
    <row r="170" s="24" customFormat="1" ht="20" customHeight="1"/>
    <row r="171" s="24" customFormat="1" ht="20" customHeight="1"/>
    <row r="172" s="24" customFormat="1" ht="20" customHeight="1"/>
    <row r="173" s="24" customFormat="1" ht="20" customHeight="1"/>
    <row r="174" s="24" customFormat="1" ht="20" customHeight="1"/>
    <row r="175" s="24" customFormat="1" ht="20" customHeight="1"/>
    <row r="176" s="24" customFormat="1" ht="20" customHeight="1"/>
    <row r="177" s="24" customFormat="1" ht="20" customHeight="1"/>
    <row r="178" s="24" customFormat="1" ht="20" customHeight="1"/>
    <row r="179" s="24" customFormat="1" ht="20" customHeight="1"/>
    <row r="180" s="24" customFormat="1" ht="20" customHeight="1"/>
    <row r="181" s="24" customFormat="1" ht="20" customHeight="1"/>
    <row r="182" s="24" customFormat="1" ht="20" customHeight="1"/>
    <row r="183" s="24" customFormat="1" ht="20" customHeight="1"/>
    <row r="184" s="24" customFormat="1" ht="20" customHeight="1"/>
    <row r="185" s="24" customFormat="1" ht="20" customHeight="1"/>
    <row r="186" s="24" customFormat="1" ht="20" customHeight="1"/>
    <row r="187" s="24" customFormat="1" ht="20" customHeight="1"/>
    <row r="188" s="24" customFormat="1" ht="20" customHeight="1"/>
    <row r="189" s="24" customFormat="1" ht="20" customHeight="1"/>
    <row r="190" s="24" customFormat="1" ht="20" customHeight="1"/>
    <row r="191" s="24" customFormat="1" ht="20" customHeight="1"/>
    <row r="192" s="24" customFormat="1" ht="20" customHeight="1"/>
    <row r="193" s="24" customFormat="1" ht="20" customHeight="1"/>
    <row r="194" s="24" customFormat="1" ht="20" customHeight="1"/>
    <row r="195" s="24" customFormat="1" ht="20" customHeight="1"/>
    <row r="196" s="24" customFormat="1" ht="20" customHeight="1"/>
    <row r="197" s="24" customFormat="1" ht="20" customHeight="1"/>
    <row r="198" s="24" customFormat="1" ht="20" customHeight="1"/>
    <row r="199" s="24" customFormat="1" ht="20" customHeight="1"/>
    <row r="200" s="24" customFormat="1" ht="20" customHeight="1"/>
    <row r="201" s="24" customFormat="1" ht="20" customHeight="1"/>
    <row r="202" s="24" customFormat="1" ht="20" customHeight="1"/>
    <row r="203" s="24" customFormat="1" ht="20" customHeight="1"/>
    <row r="204" s="24" customFormat="1" ht="20" customHeight="1"/>
    <row r="205" s="24" customFormat="1" ht="20" customHeight="1"/>
    <row r="206" s="24" customFormat="1" ht="20" customHeight="1"/>
    <row r="207" s="24" customFormat="1" ht="20" customHeight="1"/>
    <row r="208" s="24" customFormat="1" ht="20" customHeight="1"/>
    <row r="209" s="24" customFormat="1" ht="20" customHeight="1"/>
    <row r="210" s="24" customFormat="1" ht="20" customHeight="1"/>
    <row r="211" s="24" customFormat="1" ht="20" customHeight="1"/>
    <row r="212" s="24" customFormat="1" ht="20" customHeight="1"/>
    <row r="213" s="24" customFormat="1" ht="20" customHeight="1"/>
    <row r="214" s="24" customFormat="1" ht="20" customHeight="1"/>
    <row r="215" s="24" customFormat="1" ht="20" customHeight="1"/>
    <row r="216" s="24" customFormat="1" ht="20" customHeight="1"/>
    <row r="217" s="24" customFormat="1" ht="20" customHeight="1"/>
    <row r="218" s="24" customFormat="1" ht="20" customHeight="1"/>
    <row r="219" s="24" customFormat="1" ht="20" customHeight="1"/>
    <row r="220" s="24" customFormat="1" ht="20" customHeight="1"/>
    <row r="221" s="24" customFormat="1" ht="20" customHeight="1"/>
    <row r="222" s="24" customFormat="1" ht="20" customHeight="1"/>
    <row r="223" s="24" customFormat="1" ht="20" customHeight="1"/>
    <row r="224" s="24" customFormat="1" ht="20" customHeight="1"/>
    <row r="225" s="24" customFormat="1" ht="20" customHeight="1"/>
    <row r="226" s="24" customFormat="1" ht="20" customHeight="1"/>
    <row r="227" s="24" customFormat="1" ht="20" customHeight="1"/>
    <row r="228" s="24" customFormat="1" ht="20" customHeight="1"/>
    <row r="229" s="24" customFormat="1" ht="20" customHeight="1"/>
    <row r="230" s="24" customFormat="1" ht="20" customHeight="1"/>
    <row r="231" s="24" customFormat="1" ht="20" customHeight="1"/>
    <row r="232" s="24" customFormat="1" ht="20" customHeight="1"/>
    <row r="233" s="24" customFormat="1" ht="20" customHeight="1"/>
    <row r="234" s="24" customFormat="1" ht="20" customHeight="1"/>
    <row r="235" s="24" customFormat="1" ht="20" customHeight="1"/>
    <row r="236" s="24" customFormat="1" ht="20" customHeight="1"/>
    <row r="237" s="24" customFormat="1" ht="20" customHeight="1"/>
    <row r="238" s="24" customFormat="1" ht="20" customHeight="1"/>
    <row r="239" s="24" customFormat="1" ht="20" customHeight="1"/>
    <row r="240" s="24" customFormat="1" ht="20" customHeight="1"/>
    <row r="241" s="24" customFormat="1" ht="20" customHeight="1"/>
    <row r="242" s="24" customFormat="1" ht="20" customHeight="1"/>
    <row r="243" s="24" customFormat="1" ht="20" customHeight="1"/>
    <row r="244" s="24" customFormat="1" ht="20" customHeight="1"/>
    <row r="245" s="24" customFormat="1" ht="20" customHeight="1"/>
    <row r="246" s="24" customFormat="1" ht="20" customHeight="1"/>
    <row r="247" s="24" customFormat="1" ht="20" customHeight="1"/>
    <row r="248" s="24" customFormat="1" ht="20" customHeight="1"/>
    <row r="249" s="24" customFormat="1" ht="20" customHeight="1"/>
    <row r="250" s="24" customFormat="1" ht="20" customHeight="1"/>
    <row r="251" s="24" customFormat="1" ht="20" customHeight="1"/>
    <row r="252" s="24" customFormat="1" ht="20" customHeight="1"/>
    <row r="253" s="24" customFormat="1" ht="20" customHeight="1"/>
    <row r="254" s="24" customFormat="1" ht="20" customHeight="1"/>
    <row r="255" s="24" customFormat="1" ht="20" customHeight="1"/>
    <row r="256" s="24" customFormat="1" ht="20" customHeight="1"/>
    <row r="257" s="24" customFormat="1" ht="20" customHeight="1"/>
    <row r="258" s="24" customFormat="1" ht="20" customHeight="1"/>
    <row r="259" s="24" customFormat="1" ht="20" customHeight="1"/>
    <row r="260" s="24" customFormat="1" ht="20" customHeight="1"/>
    <row r="261" s="24" customFormat="1" ht="20" customHeight="1"/>
    <row r="262" s="24" customFormat="1" ht="20" customHeight="1"/>
    <row r="263" s="24" customFormat="1" ht="20" customHeight="1"/>
    <row r="264" s="24" customFormat="1" ht="20" customHeight="1"/>
    <row r="265" s="24" customFormat="1" ht="20" customHeight="1"/>
    <row r="266" s="24" customFormat="1" ht="20" customHeight="1"/>
    <row r="267" s="24" customFormat="1" ht="20" customHeight="1"/>
    <row r="268" s="24" customFormat="1" ht="20" customHeight="1"/>
    <row r="269" s="24" customFormat="1" ht="20" customHeight="1"/>
    <row r="270" ht="20" customHeight="1"/>
    <row r="271" ht="20" customHeight="1"/>
    <row r="272" ht="20" customHeight="1"/>
    <row r="273" ht="20" customHeight="1"/>
    <row r="274" ht="20" customHeight="1"/>
    <row r="275" ht="20" customHeight="1"/>
    <row r="276" ht="20" customHeight="1"/>
    <row r="277" ht="20" customHeight="1"/>
  </sheetData>
  <mergeCells count="44">
    <mergeCell ref="E105:F105"/>
    <mergeCell ref="B137:D137"/>
    <mergeCell ref="E137:F137"/>
    <mergeCell ref="B105:D105"/>
    <mergeCell ref="B113:D113"/>
    <mergeCell ref="E113:F113"/>
    <mergeCell ref="B121:D121"/>
    <mergeCell ref="E121:F121"/>
    <mergeCell ref="B129:D129"/>
    <mergeCell ref="E129:F129"/>
    <mergeCell ref="B81:D81"/>
    <mergeCell ref="E81:F81"/>
    <mergeCell ref="B89:D89"/>
    <mergeCell ref="E89:F89"/>
    <mergeCell ref="B97:D97"/>
    <mergeCell ref="E97:F97"/>
    <mergeCell ref="B57:D57"/>
    <mergeCell ref="E57:F57"/>
    <mergeCell ref="B65:D65"/>
    <mergeCell ref="E65:F65"/>
    <mergeCell ref="B73:D73"/>
    <mergeCell ref="E73:F73"/>
    <mergeCell ref="B39:I39"/>
    <mergeCell ref="B41:D41"/>
    <mergeCell ref="E41:F41"/>
    <mergeCell ref="E49:F49"/>
    <mergeCell ref="B49:D49"/>
    <mergeCell ref="B11:E11"/>
    <mergeCell ref="F11:I11"/>
    <mergeCell ref="B13:F13"/>
    <mergeCell ref="H13:I13"/>
    <mergeCell ref="C23:H23"/>
    <mergeCell ref="F8:I8"/>
    <mergeCell ref="B8:E8"/>
    <mergeCell ref="B9:E9"/>
    <mergeCell ref="F9:I9"/>
    <mergeCell ref="B10:E10"/>
    <mergeCell ref="F10:I10"/>
    <mergeCell ref="A1:J1"/>
    <mergeCell ref="A2:J2"/>
    <mergeCell ref="B4:I4"/>
    <mergeCell ref="B6:I6"/>
    <mergeCell ref="B7:E7"/>
    <mergeCell ref="F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 Team Round Robin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modified xsi:type="dcterms:W3CDTF">2025-06-11T19:05:41Z</dcterms:modified>
</cp:coreProperties>
</file>