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6943FBB1-08A1-7645-B719-9107B029ACF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4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I35" i="1" s="1"/>
  <c r="D35" i="1"/>
  <c r="B35" i="1"/>
  <c r="H34" i="1"/>
  <c r="G34" i="1"/>
  <c r="I34" i="1" s="1"/>
  <c r="D34" i="1"/>
  <c r="B34" i="1"/>
  <c r="G32" i="1"/>
  <c r="I32" i="1" s="1"/>
  <c r="D32" i="1"/>
  <c r="B32" i="1"/>
  <c r="I31" i="1"/>
  <c r="G31" i="1"/>
  <c r="H31" i="1" s="1"/>
  <c r="D31" i="1"/>
  <c r="B31" i="1"/>
  <c r="G29" i="1"/>
  <c r="I29" i="1" s="1"/>
  <c r="D29" i="1"/>
  <c r="B29" i="1"/>
  <c r="G28" i="1"/>
  <c r="H28" i="1" s="1"/>
  <c r="D28" i="1"/>
  <c r="B28" i="1"/>
  <c r="D23" i="1"/>
  <c r="E22" i="1"/>
  <c r="D22" i="1"/>
  <c r="D21" i="1"/>
  <c r="D20" i="1"/>
  <c r="A1" i="1"/>
  <c r="E21" i="1" l="1"/>
  <c r="H29" i="1"/>
  <c r="F21" i="1" s="1"/>
  <c r="I28" i="1"/>
  <c r="E20" i="1"/>
  <c r="H32" i="1"/>
  <c r="E23" i="1"/>
  <c r="H35" i="1"/>
  <c r="G22" i="1" l="1"/>
  <c r="H22" i="1" s="1"/>
  <c r="G23" i="1"/>
  <c r="H23" i="1" s="1"/>
  <c r="G20" i="1"/>
  <c r="H20" i="1" s="1"/>
  <c r="F20" i="1"/>
  <c r="F22" i="1"/>
  <c r="F23" i="1"/>
  <c r="G21" i="1"/>
  <c r="H21" i="1" s="1"/>
  <c r="C21" i="1" s="1"/>
  <c r="C20" i="1" l="1"/>
  <c r="C23" i="1"/>
  <c r="C22" i="1"/>
</calcChain>
</file>

<file path=xl/sharedStrings.xml><?xml version="1.0" encoding="utf-8"?>
<sst xmlns="http://schemas.openxmlformats.org/spreadsheetml/2006/main" count="47" uniqueCount="32">
  <si>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</si>
  <si>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</si>
  <si>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</si>
  <si>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</si>
  <si>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</si>
  <si>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</si>
  <si>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</si>
  <si>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</si>
  <si>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</si>
  <si>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</si>
  <si>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</si>
  <si>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</si>
  <si>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</si>
  <si>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</si>
  <si>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TYPE</t>
  </si>
  <si>
    <t>VALUE</t>
  </si>
  <si>
    <t>WIN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</si>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</sst>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319"/>
  <sheetViews>
    <sheetView tabSelected="1" zoomScale="120" zoomScaleNormal="120" workbookViewId="0">
      <selection activeCell="P31" sqref="P31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41" width="12.6640625" style="31"/>
  </cols>
  <sheetData>
    <row r="1" spans="1:10" ht="57" customHeight="1">
      <c r="A1" s="32" t="str">
        <f>UPPER(F7)</f>
        <v>MY TOURNAMENT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6" customHeight="1">
      <c r="A6" s="9"/>
      <c r="B6" s="35" t="s">
        <v>1</v>
      </c>
      <c r="C6" s="33"/>
      <c r="D6" s="33"/>
      <c r="E6" s="33"/>
      <c r="F6" s="33"/>
      <c r="G6" s="33"/>
      <c r="H6" s="33"/>
      <c r="I6" s="34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4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9" t="s">
        <v>8</v>
      </c>
      <c r="C13" s="19"/>
      <c r="D13" s="19"/>
      <c r="E13" s="19"/>
      <c r="F13" s="4"/>
      <c r="G13" s="4"/>
      <c r="H13" s="29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4"/>
      <c r="G14" s="4"/>
      <c r="H14" s="12" t="s">
        <v>14</v>
      </c>
      <c r="I14" s="12" t="s">
        <v>15</v>
      </c>
      <c r="J14" s="4"/>
    </row>
    <row r="15" spans="1:10" ht="20" customHeight="1">
      <c r="A15" s="4"/>
      <c r="B15" s="13"/>
      <c r="C15" s="13"/>
      <c r="D15" s="13"/>
      <c r="E15" s="13"/>
      <c r="F15" s="4"/>
      <c r="G15" s="4"/>
      <c r="H15" s="14" t="s">
        <v>16</v>
      </c>
      <c r="I15" s="13">
        <v>2</v>
      </c>
      <c r="J15" s="4"/>
    </row>
    <row r="16" spans="1:10" ht="20" customHeight="1">
      <c r="A16" s="4"/>
      <c r="B16" s="4"/>
      <c r="C16" s="4"/>
      <c r="D16" s="4"/>
      <c r="E16" s="4"/>
      <c r="F16" s="4"/>
      <c r="G16" s="4"/>
      <c r="H16" s="14" t="s">
        <v>17</v>
      </c>
      <c r="I16" s="13">
        <v>1</v>
      </c>
      <c r="J16" s="4"/>
    </row>
    <row r="17" spans="1:10" ht="20" customHeight="1">
      <c r="A17" s="4"/>
      <c r="B17" s="4"/>
      <c r="C17" s="4"/>
      <c r="D17" s="4"/>
      <c r="E17" s="4"/>
      <c r="F17" s="4"/>
      <c r="G17" s="3"/>
      <c r="H17" s="3"/>
      <c r="I17" s="3"/>
      <c r="J17" s="4"/>
    </row>
    <row r="18" spans="1:10" ht="20" customHeight="1">
      <c r="A18" s="4"/>
      <c r="B18" s="4"/>
      <c r="C18" s="30" t="s">
        <v>18</v>
      </c>
      <c r="D18" s="19"/>
      <c r="E18" s="19"/>
      <c r="F18" s="19"/>
      <c r="G18" s="19"/>
      <c r="H18" s="20"/>
      <c r="I18" s="4"/>
      <c r="J18" s="4"/>
    </row>
    <row r="19" spans="1:10" ht="20" customHeight="1">
      <c r="A19" s="4"/>
      <c r="B19" s="4"/>
      <c r="C19" s="12" t="s">
        <v>19</v>
      </c>
      <c r="D19" s="12" t="s">
        <v>20</v>
      </c>
      <c r="E19" s="12" t="s">
        <v>21</v>
      </c>
      <c r="F19" s="12" t="s">
        <v>22</v>
      </c>
      <c r="G19" s="12" t="s">
        <v>23</v>
      </c>
      <c r="H19" s="12" t="s">
        <v>24</v>
      </c>
      <c r="I19" s="4"/>
      <c r="J19" s="4"/>
    </row>
    <row r="20" spans="1:10" ht="20" customHeight="1">
      <c r="A20" s="4"/>
      <c r="B20" s="4"/>
      <c r="C20" s="14">
        <f t="shared" ref="C20:C23" si="0">_xlfn.RANK.EQ(H20,$H$20:$H$23,0)</f>
        <v>1</v>
      </c>
      <c r="D20" s="14">
        <f>B15</f>
        <v>0</v>
      </c>
      <c r="E20" s="14">
        <f>COUNTIF(G28:G35, D20)</f>
        <v>0</v>
      </c>
      <c r="F20" s="14">
        <f>COUNTIF(H28:H35, D20)</f>
        <v>0</v>
      </c>
      <c r="G20" s="14">
        <f t="shared" ref="G20:G23" si="1">COUNTIFS($I$28:$I$35, "draw", $B$28:$B$35, D20) + COUNTIFS($I$28:$I$35, "draw", $D$28:$D$35, D20)</f>
        <v>0</v>
      </c>
      <c r="H20" s="14">
        <f t="shared" ref="H20:H23" si="2">(E20 * $I$15)+(G20 * $I$16)</f>
        <v>0</v>
      </c>
      <c r="I20" s="4"/>
      <c r="J20" s="4"/>
    </row>
    <row r="21" spans="1:10" ht="20" customHeight="1">
      <c r="A21" s="4"/>
      <c r="B21" s="4"/>
      <c r="C21" s="14">
        <f t="shared" si="0"/>
        <v>1</v>
      </c>
      <c r="D21" s="14">
        <f>C15</f>
        <v>0</v>
      </c>
      <c r="E21" s="14">
        <f>COUNTIF(G28:G35, D21)</f>
        <v>0</v>
      </c>
      <c r="F21" s="14">
        <f>COUNTIF(H28:H35, D21)</f>
        <v>0</v>
      </c>
      <c r="G21" s="14">
        <f t="shared" si="1"/>
        <v>0</v>
      </c>
      <c r="H21" s="14">
        <f t="shared" si="2"/>
        <v>0</v>
      </c>
      <c r="I21" s="4"/>
      <c r="J21" s="4"/>
    </row>
    <row r="22" spans="1:10" ht="20" customHeight="1">
      <c r="A22" s="4"/>
      <c r="B22" s="4"/>
      <c r="C22" s="14">
        <f t="shared" si="0"/>
        <v>1</v>
      </c>
      <c r="D22" s="14">
        <f>D15</f>
        <v>0</v>
      </c>
      <c r="E22" s="14">
        <f>COUNTIF(G28:G35, D22)</f>
        <v>0</v>
      </c>
      <c r="F22" s="14">
        <f>COUNTIF(H28:H35, D22)</f>
        <v>0</v>
      </c>
      <c r="G22" s="14">
        <f t="shared" si="1"/>
        <v>0</v>
      </c>
      <c r="H22" s="14">
        <f t="shared" si="2"/>
        <v>0</v>
      </c>
      <c r="I22" s="4"/>
      <c r="J22" s="4"/>
    </row>
    <row r="23" spans="1:10" ht="20" customHeight="1">
      <c r="A23" s="4"/>
      <c r="B23" s="4"/>
      <c r="C23" s="14">
        <f t="shared" si="0"/>
        <v>1</v>
      </c>
      <c r="D23" s="14">
        <f>E15</f>
        <v>0</v>
      </c>
      <c r="E23" s="14">
        <f>COUNTIF(G28:G35, D23)</f>
        <v>0</v>
      </c>
      <c r="F23" s="14">
        <f>COUNTIF(H28:H35, D23)</f>
        <v>0</v>
      </c>
      <c r="G23" s="14">
        <f t="shared" si="1"/>
        <v>0</v>
      </c>
      <c r="H23" s="14">
        <f t="shared" si="2"/>
        <v>0</v>
      </c>
      <c r="I23" s="4"/>
      <c r="J23" s="4"/>
    </row>
    <row r="24" spans="1:10" ht="20" customHeight="1">
      <c r="A24" s="4"/>
      <c r="B24" s="4"/>
      <c r="C24" s="4"/>
      <c r="D24" s="4"/>
      <c r="E24" s="4"/>
      <c r="F24" s="4"/>
      <c r="G24" s="3"/>
      <c r="H24" s="3"/>
      <c r="I24" s="3"/>
      <c r="J24" s="4"/>
    </row>
    <row r="25" spans="1:10" ht="20" customHeight="1">
      <c r="A25" s="4"/>
      <c r="B25" s="30" t="s">
        <v>25</v>
      </c>
      <c r="C25" s="19"/>
      <c r="D25" s="19"/>
      <c r="E25" s="19"/>
      <c r="F25" s="19"/>
      <c r="G25" s="19"/>
      <c r="H25" s="19"/>
      <c r="I25" s="20"/>
      <c r="J25" s="4"/>
    </row>
    <row r="26" spans="1:10" ht="20" customHeight="1">
      <c r="A26" s="4"/>
      <c r="B26" s="4"/>
      <c r="C26" s="4"/>
      <c r="D26" s="4"/>
      <c r="E26" s="4"/>
      <c r="F26" s="4"/>
      <c r="G26" s="3"/>
      <c r="H26" s="3"/>
      <c r="I26" s="3"/>
      <c r="J26" s="4"/>
    </row>
    <row r="27" spans="1:10" ht="20" customHeight="1">
      <c r="A27" s="15"/>
      <c r="B27" s="28" t="s">
        <v>26</v>
      </c>
      <c r="C27" s="19"/>
      <c r="D27" s="20"/>
      <c r="E27" s="28" t="s">
        <v>27</v>
      </c>
      <c r="F27" s="20"/>
      <c r="G27" s="12" t="s">
        <v>16</v>
      </c>
      <c r="H27" s="12" t="s">
        <v>28</v>
      </c>
      <c r="I27" s="12" t="s">
        <v>17</v>
      </c>
      <c r="J27" s="4"/>
    </row>
    <row r="28" spans="1:10" ht="20" customHeight="1">
      <c r="A28" s="15"/>
      <c r="B28" s="16">
        <f>B15</f>
        <v>0</v>
      </c>
      <c r="C28" s="16" t="s">
        <v>29</v>
      </c>
      <c r="D28" s="16">
        <f>C15</f>
        <v>0</v>
      </c>
      <c r="E28" s="13"/>
      <c r="F28" s="13"/>
      <c r="G28" s="14" t="str">
        <f t="shared" ref="G28:G29" si="3">IF(E28 &gt; F28, B28, IF(F28 &gt; E28, D28, "DRAW"))</f>
        <v>DRAW</v>
      </c>
      <c r="H28" s="14" t="str">
        <f t="shared" ref="H28:H29" si="4">IF(G28 = "draw", "DRAW", IF(G28 = B28, D28, IF(G28 = D28, B28, "")))</f>
        <v>DRAW</v>
      </c>
      <c r="I28" s="14" t="str">
        <f t="shared" ref="I28:I29" si="5">IF(AND(G28="draw", E28&lt;&gt;"", F28&lt;&gt;""), "DRAW", "")</f>
        <v/>
      </c>
      <c r="J28" s="4"/>
    </row>
    <row r="29" spans="1:10" ht="20" customHeight="1">
      <c r="A29" s="15"/>
      <c r="B29" s="16">
        <f>D15</f>
        <v>0</v>
      </c>
      <c r="C29" s="16" t="s">
        <v>29</v>
      </c>
      <c r="D29" s="16">
        <f>E15</f>
        <v>0</v>
      </c>
      <c r="E29" s="13"/>
      <c r="F29" s="13"/>
      <c r="G29" s="14" t="str">
        <f t="shared" si="3"/>
        <v>DRAW</v>
      </c>
      <c r="H29" s="14" t="str">
        <f t="shared" si="4"/>
        <v>DRAW</v>
      </c>
      <c r="I29" s="14" t="str">
        <f t="shared" si="5"/>
        <v/>
      </c>
      <c r="J29" s="4"/>
    </row>
    <row r="30" spans="1:10" ht="20" customHeight="1">
      <c r="A30" s="15"/>
      <c r="B30" s="28" t="s">
        <v>30</v>
      </c>
      <c r="C30" s="19"/>
      <c r="D30" s="20"/>
      <c r="E30" s="28" t="s">
        <v>27</v>
      </c>
      <c r="F30" s="20"/>
      <c r="G30" s="12" t="s">
        <v>16</v>
      </c>
      <c r="H30" s="12" t="s">
        <v>28</v>
      </c>
      <c r="I30" s="12" t="s">
        <v>17</v>
      </c>
      <c r="J30" s="4"/>
    </row>
    <row r="31" spans="1:10" ht="20" customHeight="1">
      <c r="A31" s="17"/>
      <c r="B31" s="18">
        <f>B15</f>
        <v>0</v>
      </c>
      <c r="C31" s="16" t="s">
        <v>29</v>
      </c>
      <c r="D31" s="18">
        <f>D15</f>
        <v>0</v>
      </c>
      <c r="E31" s="13"/>
      <c r="F31" s="13"/>
      <c r="G31" s="14" t="str">
        <f t="shared" ref="G31:G32" si="6">IF(E31 &gt; F31, B31, IF(F31 &gt; E31, D31, "DRAW"))</f>
        <v>DRAW</v>
      </c>
      <c r="H31" s="14" t="str">
        <f t="shared" ref="H31:H32" si="7">IF(G31 = "draw", "DRAW", IF(G31 = B31, D31, IF(G31 = D31, B31, "")))</f>
        <v>DRAW</v>
      </c>
      <c r="I31" s="14" t="str">
        <f t="shared" ref="I31:I32" si="8">IF(AND(G31="draw", E31&lt;&gt;"", F31&lt;&gt;""), "DRAW", "")</f>
        <v/>
      </c>
      <c r="J31" s="4"/>
    </row>
    <row r="32" spans="1:10" ht="20" customHeight="1">
      <c r="A32" s="17"/>
      <c r="B32" s="18">
        <f>C15</f>
        <v>0</v>
      </c>
      <c r="C32" s="16" t="s">
        <v>29</v>
      </c>
      <c r="D32" s="18">
        <f>E15</f>
        <v>0</v>
      </c>
      <c r="E32" s="13"/>
      <c r="F32" s="13"/>
      <c r="G32" s="14" t="str">
        <f t="shared" si="6"/>
        <v>DRAW</v>
      </c>
      <c r="H32" s="14" t="str">
        <f t="shared" si="7"/>
        <v>DRAW</v>
      </c>
      <c r="I32" s="14" t="str">
        <f t="shared" si="8"/>
        <v/>
      </c>
      <c r="J32" s="4"/>
    </row>
    <row r="33" spans="1:10" ht="20" customHeight="1">
      <c r="A33" s="15"/>
      <c r="B33" s="28" t="s">
        <v>31</v>
      </c>
      <c r="C33" s="19"/>
      <c r="D33" s="20"/>
      <c r="E33" s="28" t="s">
        <v>27</v>
      </c>
      <c r="F33" s="20"/>
      <c r="G33" s="12" t="s">
        <v>16</v>
      </c>
      <c r="H33" s="12" t="s">
        <v>28</v>
      </c>
      <c r="I33" s="12" t="s">
        <v>17</v>
      </c>
      <c r="J33" s="4"/>
    </row>
    <row r="34" spans="1:10" ht="20" customHeight="1">
      <c r="A34" s="17"/>
      <c r="B34" s="18">
        <f>B15</f>
        <v>0</v>
      </c>
      <c r="C34" s="16" t="s">
        <v>29</v>
      </c>
      <c r="D34" s="18">
        <f>E15</f>
        <v>0</v>
      </c>
      <c r="E34" s="13"/>
      <c r="F34" s="13"/>
      <c r="G34" s="14" t="str">
        <f t="shared" ref="G34:G35" si="9">IF(E34 &gt; F34, B34, IF(F34 &gt; E34, D34, "DRAW"))</f>
        <v>DRAW</v>
      </c>
      <c r="H34" s="14" t="str">
        <f t="shared" ref="H34:H35" si="10">IF(G34 = "draw", "DRAW", IF(G34 = B34, D34, IF(G34 = D34, B34, "")))</f>
        <v>DRAW</v>
      </c>
      <c r="I34" s="14" t="str">
        <f t="shared" ref="I34:I35" si="11">IF(AND(G34="draw", E34&lt;&gt;"", F34&lt;&gt;""), "DRAW", "")</f>
        <v/>
      </c>
      <c r="J34" s="4"/>
    </row>
    <row r="35" spans="1:10" ht="20" customHeight="1">
      <c r="A35" s="17"/>
      <c r="B35" s="18">
        <f>C15</f>
        <v>0</v>
      </c>
      <c r="C35" s="16" t="s">
        <v>29</v>
      </c>
      <c r="D35" s="18">
        <f>D15</f>
        <v>0</v>
      </c>
      <c r="E35" s="13"/>
      <c r="F35" s="13"/>
      <c r="G35" s="14" t="str">
        <f t="shared" si="9"/>
        <v>DRAW</v>
      </c>
      <c r="H35" s="14" t="str">
        <f t="shared" si="10"/>
        <v>DRAW</v>
      </c>
      <c r="I35" s="14" t="str">
        <f t="shared" si="11"/>
        <v/>
      </c>
      <c r="J35" s="4"/>
    </row>
    <row r="36" spans="1:10" ht="20" customHeight="1">
      <c r="A36" s="4"/>
      <c r="B36" s="4"/>
      <c r="C36" s="4"/>
      <c r="D36" s="4"/>
      <c r="E36" s="4"/>
      <c r="F36" s="4"/>
      <c r="G36" s="3"/>
      <c r="H36" s="3"/>
      <c r="I36" s="3"/>
      <c r="J36" s="4"/>
    </row>
    <row r="37" spans="1:10" s="31" customFormat="1" ht="15.75" customHeight="1"/>
    <row r="38" spans="1:10" s="31" customFormat="1" ht="15.75" customHeight="1"/>
    <row r="39" spans="1:10" s="31" customFormat="1" ht="15.75" customHeight="1"/>
    <row r="40" spans="1:10" s="31" customFormat="1" ht="15.75" customHeight="1"/>
    <row r="41" spans="1:10" s="31" customFormat="1" ht="15.75" customHeight="1"/>
    <row r="42" spans="1:10" s="31" customFormat="1" ht="15.75" customHeight="1"/>
    <row r="43" spans="1:10" s="31" customFormat="1" ht="15.75" customHeight="1"/>
    <row r="44" spans="1:10" s="31" customFormat="1" ht="15.75" customHeight="1"/>
    <row r="45" spans="1:10" s="31" customFormat="1" ht="15.75" customHeight="1"/>
    <row r="46" spans="1:10" s="31" customFormat="1" ht="15.75" customHeight="1"/>
    <row r="47" spans="1:10" s="31" customFormat="1" ht="15.75" customHeight="1"/>
    <row r="48" spans="1:10" s="31" customFormat="1" ht="15.75" customHeight="1"/>
    <row r="49" s="31" customFormat="1" ht="15.75" customHeight="1"/>
    <row r="50" s="31" customFormat="1" ht="15.75" customHeight="1"/>
    <row r="51" s="31" customFormat="1" ht="15.75" customHeight="1"/>
    <row r="52" s="31" customFormat="1" ht="15.75" customHeight="1"/>
    <row r="53" s="31" customFormat="1" ht="15.75" customHeight="1"/>
    <row r="54" s="31" customFormat="1" ht="15.75" customHeight="1"/>
    <row r="55" s="31" customFormat="1" ht="15.75" customHeight="1"/>
    <row r="56" s="31" customFormat="1" ht="15.75" customHeight="1"/>
    <row r="57" s="31" customFormat="1" ht="15.75" customHeight="1"/>
    <row r="58" s="31" customFormat="1" ht="15.75" customHeight="1"/>
    <row r="59" s="31" customFormat="1" ht="15.75" customHeight="1"/>
    <row r="60" s="31" customFormat="1" ht="15.75" customHeight="1"/>
    <row r="61" s="31" customFormat="1" ht="15.75" customHeight="1"/>
    <row r="62" s="31" customFormat="1" ht="15.75" customHeight="1"/>
    <row r="63" s="31" customFormat="1" ht="15.75" customHeight="1"/>
    <row r="64" s="31" customFormat="1" ht="15.75" customHeight="1"/>
    <row r="65" s="31" customFormat="1" ht="15.75" customHeight="1"/>
    <row r="66" s="31" customFormat="1" ht="15.75" customHeight="1"/>
    <row r="67" s="31" customFormat="1" ht="15.75" customHeight="1"/>
    <row r="68" s="31" customFormat="1" ht="15.75" customHeight="1"/>
    <row r="69" s="31" customFormat="1" ht="15.75" customHeight="1"/>
    <row r="70" s="31" customFormat="1" ht="15.75" customHeight="1"/>
    <row r="71" s="31" customFormat="1" ht="15.75" customHeight="1"/>
    <row r="72" s="31" customFormat="1" ht="15.75" customHeight="1"/>
    <row r="73" s="31" customFormat="1" ht="15.75" customHeight="1"/>
    <row r="74" s="31" customFormat="1" ht="15.75" customHeight="1"/>
    <row r="75" s="31" customFormat="1" ht="15.75" customHeight="1"/>
    <row r="76" s="31" customFormat="1" ht="15.75" customHeight="1"/>
    <row r="77" s="31" customFormat="1" ht="15.75" customHeight="1"/>
    <row r="78" s="31" customFormat="1" ht="15.75" customHeight="1"/>
    <row r="79" s="31" customFormat="1" ht="15.75" customHeight="1"/>
    <row r="80" s="31" customFormat="1" ht="15.75" customHeight="1"/>
    <row r="81" s="31" customFormat="1" ht="15.75" customHeight="1"/>
    <row r="82" s="31" customFormat="1" ht="15.75" customHeight="1"/>
    <row r="83" s="31" customFormat="1" ht="15.75" customHeight="1"/>
    <row r="84" s="31" customFormat="1" ht="15.75" customHeight="1"/>
    <row r="85" s="31" customFormat="1" ht="15.75" customHeight="1"/>
    <row r="86" s="31" customFormat="1" ht="15.75" customHeight="1"/>
    <row r="87" s="31" customFormat="1" ht="15.75" customHeight="1"/>
    <row r="88" s="31" customFormat="1" ht="15.75" customHeight="1"/>
    <row r="89" s="31" customFormat="1" ht="15.75" customHeight="1"/>
    <row r="90" s="31" customFormat="1" ht="15.75" customHeight="1"/>
    <row r="91" s="31" customFormat="1" ht="15.75" customHeight="1"/>
    <row r="92" s="31" customFormat="1" ht="15.75" customHeight="1"/>
    <row r="93" s="31" customFormat="1" ht="15.75" customHeight="1"/>
    <row r="94" s="31" customFormat="1" ht="15.75" customHeight="1"/>
    <row r="95" s="31" customFormat="1" ht="15.75" customHeight="1"/>
    <row r="96" s="31" customFormat="1" ht="15.75" customHeight="1"/>
    <row r="97" s="31" customFormat="1" ht="15.75" customHeight="1"/>
    <row r="98" s="31" customFormat="1" ht="15.75" customHeight="1"/>
    <row r="99" s="31" customFormat="1" ht="15.75" customHeight="1"/>
    <row r="100" s="31" customFormat="1" ht="15.75" customHeight="1"/>
    <row r="101" s="31" customFormat="1" ht="15.75" customHeight="1"/>
    <row r="102" s="31" customFormat="1" ht="15.75" customHeight="1"/>
    <row r="103" s="31" customFormat="1" ht="15.75" customHeight="1"/>
    <row r="104" s="31" customFormat="1" ht="15.75" customHeight="1"/>
    <row r="105" s="31" customFormat="1" ht="15.75" customHeight="1"/>
    <row r="106" s="31" customFormat="1" ht="15.75" customHeight="1"/>
    <row r="107" s="31" customFormat="1" ht="15.75" customHeight="1"/>
    <row r="108" s="31" customFormat="1" ht="15.75" customHeight="1"/>
    <row r="109" s="31" customFormat="1" ht="15.75" customHeight="1"/>
    <row r="110" s="31" customFormat="1" ht="15.75" customHeight="1"/>
    <row r="111" s="31" customFormat="1" ht="15.75" customHeight="1"/>
    <row r="112" s="31" customFormat="1" ht="15.75" customHeight="1"/>
    <row r="113" s="31" customFormat="1" ht="15.75" customHeight="1"/>
    <row r="114" s="31" customFormat="1" ht="15.75" customHeight="1"/>
    <row r="115" s="31" customFormat="1" ht="15.75" customHeight="1"/>
    <row r="116" s="31" customFormat="1" ht="15.75" customHeight="1"/>
    <row r="117" s="31" customFormat="1" ht="15.75" customHeight="1"/>
    <row r="118" s="31" customFormat="1" ht="15.75" customHeight="1"/>
    <row r="119" s="31" customFormat="1" ht="15.75" customHeight="1"/>
    <row r="120" s="31" customFormat="1" ht="15.75" customHeight="1"/>
    <row r="121" s="31" customFormat="1" ht="15.75" customHeight="1"/>
    <row r="122" s="31" customFormat="1" ht="15.75" customHeight="1"/>
    <row r="123" s="31" customFormat="1" ht="15.75" customHeight="1"/>
    <row r="124" s="31" customFormat="1" ht="15.75" customHeight="1"/>
    <row r="125" s="31" customFormat="1" ht="15.75" customHeight="1"/>
    <row r="126" s="31" customFormat="1" ht="15.75" customHeight="1"/>
    <row r="127" s="31" customFormat="1" ht="15.75" customHeight="1"/>
    <row r="128" s="31" customFormat="1" ht="15.75" customHeight="1"/>
    <row r="129" s="31" customFormat="1" ht="15.75" customHeight="1"/>
    <row r="130" s="31" customFormat="1" ht="15.75" customHeight="1"/>
    <row r="131" s="31" customFormat="1" ht="15.75" customHeight="1"/>
    <row r="132" s="31" customFormat="1" ht="15.75" customHeight="1"/>
    <row r="133" s="31" customFormat="1" ht="15.75" customHeight="1"/>
    <row r="134" s="31" customFormat="1" ht="15.75" customHeight="1"/>
    <row r="135" s="31" customFormat="1" ht="15.75" customHeight="1"/>
    <row r="136" s="31" customFormat="1" ht="15.75" customHeight="1"/>
    <row r="137" s="31" customFormat="1" ht="15.75" customHeight="1"/>
    <row r="138" s="31" customFormat="1" ht="15.75" customHeight="1"/>
    <row r="139" s="31" customFormat="1" ht="15.75" customHeight="1"/>
    <row r="140" s="31" customFormat="1" ht="15.75" customHeight="1"/>
    <row r="141" s="31" customFormat="1" ht="15.75" customHeight="1"/>
    <row r="142" s="31" customFormat="1" ht="15.75" customHeight="1"/>
    <row r="143" s="31" customFormat="1" ht="15.75" customHeight="1"/>
    <row r="144" s="31" customFormat="1" ht="15.75" customHeight="1"/>
    <row r="145" s="31" customFormat="1" ht="15.75" customHeight="1"/>
    <row r="146" s="31" customFormat="1" ht="15.75" customHeight="1"/>
    <row r="147" s="31" customFormat="1" ht="15.75" customHeight="1"/>
    <row r="148" s="31" customFormat="1" ht="15.75" customHeight="1"/>
    <row r="149" s="31" customFormat="1" ht="15.75" customHeight="1"/>
    <row r="150" s="31" customFormat="1" ht="15.75" customHeight="1"/>
    <row r="151" s="31" customFormat="1" ht="15.75" customHeight="1"/>
    <row r="152" s="31" customFormat="1" ht="15.75" customHeight="1"/>
    <row r="153" s="31" customFormat="1" ht="15.75" customHeight="1"/>
    <row r="154" s="31" customFormat="1" ht="15.75" customHeight="1"/>
    <row r="155" s="31" customFormat="1" ht="15.75" customHeight="1"/>
    <row r="156" s="31" customFormat="1" ht="15.75" customHeight="1"/>
    <row r="157" s="31" customFormat="1" ht="15.75" customHeight="1"/>
    <row r="158" s="31" customFormat="1" ht="15.75" customHeight="1"/>
    <row r="159" s="31" customFormat="1" ht="15.75" customHeight="1"/>
    <row r="160" s="31" customFormat="1" ht="15.75" customHeight="1"/>
    <row r="161" s="31" customFormat="1" ht="15.75" customHeight="1"/>
    <row r="162" s="31" customFormat="1" ht="15.75" customHeight="1"/>
    <row r="163" s="31" customFormat="1" ht="15.75" customHeight="1"/>
    <row r="164" s="31" customFormat="1" ht="15.75" customHeight="1"/>
    <row r="165" s="31" customFormat="1" ht="15.75" customHeight="1"/>
    <row r="166" s="31" customFormat="1" ht="15.75" customHeight="1"/>
    <row r="167" s="31" customFormat="1" ht="15.75" customHeight="1"/>
    <row r="168" s="31" customFormat="1" ht="15.75" customHeight="1"/>
    <row r="169" s="31" customFormat="1" ht="15.75" customHeight="1"/>
    <row r="170" s="31" customFormat="1" ht="15.75" customHeight="1"/>
    <row r="171" s="31" customFormat="1" ht="15.75" customHeight="1"/>
    <row r="172" s="31" customFormat="1" ht="15.75" customHeight="1"/>
    <row r="173" s="31" customFormat="1" ht="15.75" customHeight="1"/>
    <row r="174" s="31" customFormat="1" ht="15.75" customHeight="1"/>
    <row r="175" s="31" customFormat="1" ht="15.75" customHeight="1"/>
    <row r="176" s="31" customFormat="1" ht="15.75" customHeight="1"/>
    <row r="177" s="31" customFormat="1" ht="15.75" customHeight="1"/>
    <row r="178" s="31" customFormat="1" ht="15.75" customHeight="1"/>
    <row r="179" s="31" customFormat="1" ht="15.75" customHeight="1"/>
    <row r="180" s="31" customFormat="1" ht="15.75" customHeight="1"/>
    <row r="181" s="31" customFormat="1" ht="15.75" customHeight="1"/>
    <row r="182" s="31" customFormat="1" ht="15.75" customHeight="1"/>
    <row r="183" s="31" customFormat="1" ht="15.75" customHeight="1"/>
    <row r="184" s="31" customFormat="1" ht="15.75" customHeight="1"/>
    <row r="185" s="31" customFormat="1" ht="15.75" customHeight="1"/>
    <row r="186" s="31" customFormat="1" ht="15.75" customHeight="1"/>
    <row r="187" s="31" customFormat="1" ht="15.75" customHeight="1"/>
    <row r="188" s="31" customFormat="1" ht="15.75" customHeight="1"/>
    <row r="189" s="31" customFormat="1" ht="15.75" customHeight="1"/>
    <row r="190" s="31" customFormat="1" ht="15.75" customHeight="1"/>
    <row r="191" s="31" customFormat="1" ht="15.75" customHeight="1"/>
    <row r="192" s="31" customFormat="1" ht="15.75" customHeight="1"/>
    <row r="193" s="31" customFormat="1" ht="15.75" customHeight="1"/>
    <row r="194" s="31" customFormat="1" ht="15.75" customHeight="1"/>
    <row r="195" s="31" customFormat="1" ht="15.75" customHeight="1"/>
    <row r="196" s="31" customFormat="1" ht="15.75" customHeight="1"/>
    <row r="197" s="31" customFormat="1" ht="15.75" customHeight="1"/>
    <row r="198" s="31" customFormat="1" ht="15.75" customHeight="1"/>
    <row r="199" s="31" customFormat="1" ht="15.75" customHeight="1"/>
    <row r="200" s="31" customFormat="1" ht="15.75" customHeight="1"/>
    <row r="201" s="31" customFormat="1" ht="15.75" customHeight="1"/>
    <row r="202" s="31" customFormat="1" ht="15.75" customHeight="1"/>
    <row r="203" s="31" customFormat="1" ht="15.75" customHeight="1"/>
    <row r="204" s="31" customFormat="1" ht="15.75" customHeight="1"/>
    <row r="205" s="31" customFormat="1" ht="15.75" customHeight="1"/>
    <row r="206" s="31" customFormat="1" ht="15.75" customHeight="1"/>
    <row r="207" s="31" customFormat="1" ht="15.75" customHeight="1"/>
    <row r="208" s="31" customFormat="1" ht="15.75" customHeight="1"/>
    <row r="209" s="31" customFormat="1" ht="15.75" customHeight="1"/>
    <row r="210" s="31" customFormat="1" ht="15.75" customHeight="1"/>
    <row r="211" s="31" customFormat="1" ht="15.75" customHeight="1"/>
    <row r="212" s="31" customFormat="1" ht="15.75" customHeight="1"/>
    <row r="213" s="31" customFormat="1" ht="15.75" customHeight="1"/>
    <row r="214" s="31" customFormat="1" ht="15.75" customHeight="1"/>
    <row r="215" s="31" customFormat="1" ht="15.75" customHeight="1"/>
    <row r="216" s="31" customFormat="1" ht="15.75" customHeight="1"/>
    <row r="217" s="31" customFormat="1" ht="15.75" customHeight="1"/>
    <row r="218" s="31" customFormat="1" ht="15.75" customHeight="1"/>
    <row r="219" s="31" customFormat="1" ht="15.75" customHeight="1"/>
    <row r="220" s="31" customFormat="1" ht="15.75" customHeight="1"/>
    <row r="221" s="31" customFormat="1" ht="15.75" customHeight="1"/>
    <row r="222" s="31" customFormat="1" ht="15.75" customHeight="1"/>
    <row r="223" s="31" customFormat="1" ht="15.75" customHeight="1"/>
    <row r="224" s="31" customFormat="1" ht="15.75" customHeight="1"/>
    <row r="225" s="31" customFormat="1" ht="15.75" customHeight="1"/>
    <row r="226" s="31" customFormat="1" ht="15.75" customHeight="1"/>
    <row r="227" s="31" customFormat="1" ht="15.75" customHeight="1"/>
    <row r="228" s="31" customFormat="1" ht="15.75" customHeight="1"/>
    <row r="229" s="31" customFormat="1" ht="15.75" customHeight="1"/>
    <row r="230" s="31" customFormat="1" ht="15.75" customHeight="1"/>
    <row r="231" s="31" customFormat="1" ht="15.75" customHeight="1"/>
    <row r="232" s="31" customFormat="1" ht="15.75" customHeight="1"/>
    <row r="233" s="31" customFormat="1" ht="15.75" customHeight="1"/>
    <row r="234" s="31" customFormat="1" ht="15.75" customHeight="1"/>
    <row r="235" s="31" customFormat="1" ht="15.75" customHeight="1"/>
    <row r="236" s="31" customFormat="1" ht="15.75" customHeight="1"/>
    <row r="237" s="31" customFormat="1" ht="15.75" customHeight="1"/>
    <row r="238" s="31" customFormat="1" ht="15.75" customHeight="1"/>
    <row r="239" s="31" customFormat="1" ht="15.75" customHeight="1"/>
    <row r="240" s="31" customFormat="1" ht="15.75" customHeight="1"/>
    <row r="241" s="31" customFormat="1" ht="15.75" customHeight="1"/>
    <row r="242" s="31" customFormat="1" ht="15.75" customHeight="1"/>
    <row r="243" s="31" customFormat="1" ht="15.75" customHeight="1"/>
    <row r="244" s="31" customFormat="1" ht="15.75" customHeight="1"/>
    <row r="245" s="31" customFormat="1" ht="15.75" customHeight="1"/>
    <row r="246" s="31" customFormat="1" ht="15.75" customHeight="1"/>
    <row r="247" s="31" customFormat="1" ht="15.75" customHeight="1"/>
    <row r="248" s="31" customFormat="1" ht="15.75" customHeight="1"/>
    <row r="249" s="31" customFormat="1" ht="15.75" customHeight="1"/>
    <row r="250" s="31" customFormat="1" ht="15.75" customHeight="1"/>
    <row r="251" s="31" customFormat="1" ht="15.75" customHeight="1"/>
    <row r="252" s="31" customFormat="1" ht="15.75" customHeight="1"/>
    <row r="253" s="31" customFormat="1" ht="15.75" customHeight="1"/>
    <row r="254" s="31" customFormat="1" ht="15.75" customHeight="1"/>
    <row r="255" s="31" customFormat="1" ht="15.75" customHeight="1"/>
    <row r="256" s="31" customFormat="1" ht="15.75" customHeight="1"/>
    <row r="257" s="31" customFormat="1" ht="15.75" customHeight="1"/>
    <row r="258" s="31" customFormat="1" ht="15.75" customHeight="1"/>
    <row r="259" s="31" customFormat="1" ht="15.75" customHeight="1"/>
    <row r="260" s="31" customFormat="1" ht="15.75" customHeight="1"/>
    <row r="261" s="31" customFormat="1" ht="15.75" customHeight="1"/>
    <row r="262" s="31" customFormat="1" ht="15.75" customHeight="1"/>
    <row r="263" s="31" customFormat="1" ht="15.75" customHeight="1"/>
    <row r="264" s="31" customFormat="1" ht="15.75" customHeight="1"/>
    <row r="265" s="31" customFormat="1" ht="15.75" customHeight="1"/>
    <row r="266" s="31" customFormat="1" ht="15.75" customHeight="1"/>
    <row r="267" s="31" customFormat="1" ht="15.75" customHeight="1"/>
    <row r="268" s="31" customFormat="1" ht="15.75" customHeight="1"/>
    <row r="269" s="31" customFormat="1" ht="15.75" customHeight="1"/>
    <row r="270" s="31" customFormat="1" ht="15.75" customHeight="1"/>
    <row r="271" s="31" customFormat="1" ht="15.75" customHeight="1"/>
    <row r="272" s="31" customFormat="1" ht="15.75" customHeight="1"/>
    <row r="273" s="31" customFormat="1" ht="15.75" customHeight="1"/>
    <row r="274" s="31" customFormat="1" ht="15.75" customHeight="1"/>
    <row r="275" s="31" customFormat="1" ht="15.75" customHeight="1"/>
    <row r="276" s="31" customFormat="1" ht="15.75" customHeight="1"/>
    <row r="277" s="31" customFormat="1" ht="15.75" customHeight="1"/>
    <row r="278" s="31" customFormat="1" ht="15.75" customHeight="1"/>
    <row r="279" s="31" customFormat="1" ht="15.75" customHeight="1"/>
    <row r="280" s="31" customFormat="1" ht="15.75" customHeight="1"/>
    <row r="281" s="31" customFormat="1" ht="15.75" customHeight="1"/>
    <row r="282" s="31" customFormat="1" ht="15.75" customHeight="1"/>
    <row r="283" s="31" customFormat="1" ht="15.75" customHeight="1"/>
    <row r="284" s="31" customFormat="1" ht="15.75" customHeight="1"/>
    <row r="285" s="31" customFormat="1" ht="15.75" customHeight="1"/>
    <row r="286" s="31" customFormat="1" ht="15.75" customHeight="1"/>
    <row r="287" s="31" customFormat="1" ht="15.75" customHeight="1"/>
    <row r="288" s="31" customFormat="1" ht="15.75" customHeight="1"/>
    <row r="289" s="31" customFormat="1" ht="15.75" customHeight="1"/>
    <row r="290" s="31" customFormat="1" ht="15.75" customHeight="1"/>
    <row r="291" s="31" customFormat="1" ht="15.75" customHeight="1"/>
    <row r="292" s="31" customFormat="1" ht="15.75" customHeight="1"/>
    <row r="293" s="31" customFormat="1" ht="15.75" customHeight="1"/>
    <row r="294" s="31" customFormat="1" ht="15.75" customHeight="1"/>
    <row r="295" s="31" customFormat="1" ht="15.75" customHeight="1"/>
    <row r="296" s="31" customFormat="1" ht="15.75" customHeight="1"/>
    <row r="297" s="31" customFormat="1" ht="15.75" customHeight="1"/>
    <row r="298" s="31" customFormat="1" ht="15.75" customHeight="1"/>
    <row r="299" s="31" customFormat="1" ht="15.75" customHeight="1"/>
    <row r="300" s="31" customFormat="1" ht="15.75" customHeight="1"/>
    <row r="301" s="31" customFormat="1" ht="15.75" customHeight="1"/>
    <row r="302" s="31" customFormat="1" ht="15.75" customHeight="1"/>
    <row r="303" s="31" customFormat="1" ht="15.75" customHeight="1"/>
    <row r="304" s="31" customFormat="1" ht="15.75" customHeight="1"/>
    <row r="305" s="31" customFormat="1" ht="15.75" customHeight="1"/>
    <row r="306" s="31" customFormat="1" ht="15.75" customHeight="1"/>
    <row r="307" s="31" customFormat="1" ht="15.75" customHeight="1"/>
    <row r="308" s="31" customFormat="1" ht="15.75" customHeight="1"/>
    <row r="309" s="31" customFormat="1" ht="15.75" customHeight="1"/>
    <row r="310" s="31" customFormat="1" ht="15.75" customHeight="1"/>
    <row r="311" s="31" customFormat="1" ht="15.75" customHeight="1"/>
    <row r="312" s="31" customFormat="1" ht="15.75" customHeight="1"/>
    <row r="313" s="31" customFormat="1" ht="15.75" customHeight="1"/>
    <row r="314" s="31" customFormat="1" ht="15.75" customHeight="1"/>
    <row r="315" s="31" customFormat="1" ht="15.75" customHeight="1"/>
    <row r="316" s="31" customFormat="1" ht="15.75" customHeight="1"/>
    <row r="317" s="31" customFormat="1" ht="15.75" customHeight="1"/>
    <row r="318" s="31" customFormat="1" ht="15.75" customHeight="1"/>
    <row r="319" s="31" customFormat="1" ht="15.75" customHeight="1"/>
  </sheetData>
  <mergeCells count="24">
    <mergeCell ref="B11:E11"/>
    <mergeCell ref="F11:I11"/>
    <mergeCell ref="B30:D30"/>
    <mergeCell ref="B33:D33"/>
    <mergeCell ref="E33:F33"/>
    <mergeCell ref="B13:E13"/>
    <mergeCell ref="H13:I13"/>
    <mergeCell ref="C18:H18"/>
    <mergeCell ref="B25:I25"/>
    <mergeCell ref="B27:D27"/>
    <mergeCell ref="E27:F27"/>
    <mergeCell ref="E30:F30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2025-06-11T19:13:10Z</dcterms:modified>
</cp:coreProperties>
</file>