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kerstin/Downloads/"/>
    </mc:Choice>
  </mc:AlternateContent>
  <xr:revisionPtr revIDLastSave="0" documentId="13_ncr:1_{25F9A879-984B-1C40-B281-6C24ADAB4A42}" xr6:coauthVersionLast="45" xr6:coauthVersionMax="45" xr10:uidLastSave="{00000000-0000-0000-0000-000000000000}"/>
  <bookViews>
    <workbookView xWindow="0" yWindow="460" windowWidth="51200" windowHeight="26560" xr2:uid="{00000000-000D-0000-FFFF-FFFF00000000}"/>
  </bookViews>
  <sheets>
    <sheet name="5 Team Round Rob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G46" i="1"/>
  <c r="I46" i="1" s="1"/>
  <c r="D46" i="1"/>
  <c r="B46" i="1"/>
  <c r="G45" i="1"/>
  <c r="I45" i="1" s="1"/>
  <c r="D45" i="1"/>
  <c r="B45" i="1"/>
  <c r="B43" i="1"/>
  <c r="G42" i="1"/>
  <c r="I42" i="1" s="1"/>
  <c r="D42" i="1"/>
  <c r="B42" i="1"/>
  <c r="G41" i="1"/>
  <c r="I41" i="1" s="1"/>
  <c r="D41" i="1"/>
  <c r="B41" i="1"/>
  <c r="B39" i="1"/>
  <c r="G38" i="1"/>
  <c r="H38" i="1" s="1"/>
  <c r="D38" i="1"/>
  <c r="B38" i="1"/>
  <c r="G37" i="1"/>
  <c r="I37" i="1" s="1"/>
  <c r="D37" i="1"/>
  <c r="B37" i="1"/>
  <c r="B35" i="1"/>
  <c r="I34" i="1"/>
  <c r="H34" i="1"/>
  <c r="G34" i="1"/>
  <c r="D34" i="1"/>
  <c r="B34" i="1"/>
  <c r="G33" i="1"/>
  <c r="I33" i="1" s="1"/>
  <c r="D33" i="1"/>
  <c r="B33" i="1"/>
  <c r="B31" i="1"/>
  <c r="I30" i="1"/>
  <c r="H30" i="1"/>
  <c r="G30" i="1"/>
  <c r="D30" i="1"/>
  <c r="B30" i="1"/>
  <c r="I29" i="1"/>
  <c r="H29" i="1"/>
  <c r="G29" i="1"/>
  <c r="D29" i="1"/>
  <c r="B29" i="1"/>
  <c r="D24" i="1"/>
  <c r="D23" i="1"/>
  <c r="E22" i="1"/>
  <c r="D22" i="1"/>
  <c r="E21" i="1"/>
  <c r="D21" i="1"/>
  <c r="D20" i="1"/>
  <c r="A1" i="1"/>
  <c r="G21" i="1" l="1"/>
  <c r="H21" i="1" s="1"/>
  <c r="E20" i="1"/>
  <c r="E24" i="1"/>
  <c r="H41" i="1"/>
  <c r="H46" i="1"/>
  <c r="F24" i="1"/>
  <c r="E23" i="1"/>
  <c r="H33" i="1"/>
  <c r="I38" i="1"/>
  <c r="G24" i="1" s="1"/>
  <c r="H45" i="1"/>
  <c r="F20" i="1" s="1"/>
  <c r="H37" i="1"/>
  <c r="H42" i="1"/>
  <c r="F23" i="1" l="1"/>
  <c r="G23" i="1"/>
  <c r="H23" i="1" s="1"/>
  <c r="C23" i="1" s="1"/>
  <c r="G22" i="1"/>
  <c r="H22" i="1" s="1"/>
  <c r="H24" i="1"/>
  <c r="G20" i="1"/>
  <c r="H20" i="1" s="1"/>
  <c r="F21" i="1"/>
  <c r="F22" i="1"/>
  <c r="C20" i="1" l="1"/>
  <c r="C21" i="1"/>
  <c r="C24" i="1"/>
  <c r="C22" i="1"/>
</calcChain>
</file>

<file path=xl/sharedStrings.xml><?xml version="1.0" encoding="utf-8"?>
<sst xmlns="http://schemas.openxmlformats.org/spreadsheetml/2006/main" count="67" uniqueCount="36">
  <si>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</si>
  <si>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</si>
  <si>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</si>
  <si>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</si>
  <si>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</si>
  <si>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</si>
  <si>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</si>
  <si>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</si>
  <si>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</si>
  <si>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</si>
  <si>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</si>
  <si>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</si>
  <si>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</si>
  <si>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</si>
  <si>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</si>
  <si>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</si>
  <si>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</si>
  <si>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</si>
  <si>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DRAW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</si>
  <si>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</si>
  <si>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</si>
  <si>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</si>
  <si>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</si>
  <si>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</si>
  <si>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</si>
  <si>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</si>
  <si>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</si>
  <si>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</si>
  <si>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</si>
  <si>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</si>
  <si>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</si>
  <si>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BYE</t>
  </si>
  <si>
    <t>ROUND 2</t>
  </si>
  <si>
    <t>ROUND 3</t>
  </si>
  <si>
    <t>ROUND 4</t>
  </si>
  <si>
    <t>ROUND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</si>
</sst>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3">
    <font>
      <sz val="10"/>
      <color rgb="FF000000"/>
      <name val="Arial"/>
      <scheme val="minor"/>
    </font>
    <font>
      <sz val="30"/>
      <color rgb="FFFFFFFF"/>
      <name val="Avenir"/>
      <family val="2"/>
    </font>
    <font>
      <sz val="10"/>
      <name val="Arial"/>
      <family val="2"/>
    </font>
    <font>
      <sz val="10"/>
      <color theme="1"/>
      <name val="Avenir"/>
      <family val="2"/>
    </font>
    <font>
      <sz val="10"/>
      <color rgb="FFCC0000"/>
      <name val="Avenir"/>
      <family val="2"/>
    </font>
    <font>
      <i/>
      <sz val="10"/>
      <color rgb="FFFFFFFF"/>
      <name val="Avenir"/>
      <family val="2"/>
    </font>
    <font>
      <sz val="11"/>
      <color theme="1"/>
      <name val="Avenir"/>
      <family val="2"/>
    </font>
    <font>
      <sz val="15"/>
      <color rgb="FFFFFFFF"/>
      <name val="Avenir"/>
      <family val="2"/>
    </font>
    <font>
      <sz val="11"/>
      <color rgb="FF434343"/>
      <name val="Avenir"/>
      <family val="2"/>
    </font>
    <font>
      <sz val="12"/>
      <color rgb="FFFFFFFF"/>
      <name val="Avenir"/>
      <family val="2"/>
    </font>
    <font>
      <sz val="10"/>
      <color rgb="FF434343"/>
      <name val="Avenir"/>
      <family val="2"/>
    </font>
    <font>
      <sz val="10"/>
      <color rgb="FF000000"/>
      <name val="Avenir"/>
      <family val="2"/>
    </font>
    <font>
      <sz val="10"/>
      <color rgb="FF434343"/>
      <name val="Avenir"/>
      <family val="2"/>
    </font>
  </fonts>
  <fills count="9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  <fill>
      <patternFill patternType="solid">
        <fgColor rgb="FFCFE2F3"/>
        <bgColor rgb="FFCFE2F3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6" borderId="1" xfId="0" applyFont="1" applyFill="1" applyBorder="1" applyAlignment="1">
      <alignment horizontal="left" vertical="center" wrapText="1"/>
    </xf>
    <xf numFmtId="164" fontId="8" fillId="6" borderId="1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48"/>
  <sheetViews>
    <sheetView tabSelected="1" workbookViewId="0">
      <selection activeCell="O31" sqref="O31"/>
    </sheetView>
  </sheetViews>
  <sheetFormatPr baseColWidth="10" defaultColWidth="12.6640625" defaultRowHeight="15.75" customHeight="1"/>
  <cols>
    <col min="1" max="1" width="1.33203125" style="3" customWidth="1"/>
    <col min="2" max="9" width="18.83203125" style="3" customWidth="1"/>
    <col min="10" max="10" width="1.33203125" style="3" customWidth="1"/>
    <col min="11" max="16384" width="12.6640625" style="3"/>
  </cols>
  <sheetData>
    <row r="1" spans="1:10" ht="47" customHeight="1">
      <c r="A1" s="1" t="str">
        <f>UPPER(F7)</f>
        <v>MY TOURNAMENT</v>
      </c>
      <c r="B1" s="2"/>
      <c r="C1" s="2"/>
      <c r="D1" s="2"/>
      <c r="E1" s="2"/>
      <c r="F1" s="2"/>
      <c r="G1" s="2"/>
      <c r="H1" s="2"/>
      <c r="I1" s="2"/>
      <c r="J1" s="2"/>
    </row>
    <row r="2" spans="1:10" ht="15.7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5.75" customHeight="1">
      <c r="A3" s="5"/>
      <c r="B3" s="5"/>
      <c r="C3" s="5"/>
      <c r="D3" s="5"/>
      <c r="E3" s="5"/>
      <c r="F3" s="6"/>
      <c r="G3" s="6"/>
      <c r="H3" s="6"/>
      <c r="I3" s="7"/>
      <c r="J3" s="8"/>
    </row>
    <row r="4" spans="1:10" ht="15.75" customHeight="1">
      <c r="A4" s="5"/>
      <c r="B4" s="9" t="s">
        <v>0</v>
      </c>
      <c r="C4" s="2"/>
      <c r="D4" s="2"/>
      <c r="E4" s="2"/>
      <c r="F4" s="2"/>
      <c r="G4" s="2"/>
      <c r="H4" s="2"/>
      <c r="I4" s="2"/>
      <c r="J4" s="8"/>
    </row>
    <row r="5" spans="1:10" ht="15.75" customHeight="1">
      <c r="A5" s="5"/>
      <c r="B5" s="10"/>
      <c r="C5" s="10"/>
      <c r="D5" s="10"/>
      <c r="E5" s="11"/>
      <c r="F5" s="12"/>
      <c r="G5" s="12"/>
      <c r="H5" s="12"/>
      <c r="I5" s="13"/>
      <c r="J5" s="8"/>
    </row>
    <row r="6" spans="1:10" ht="30" customHeight="1">
      <c r="A6" s="14"/>
      <c r="B6" s="15" t="s">
        <v>1</v>
      </c>
      <c r="C6" s="2"/>
      <c r="D6" s="2"/>
      <c r="E6" s="2"/>
      <c r="F6" s="2"/>
      <c r="G6" s="2"/>
      <c r="H6" s="2"/>
      <c r="I6" s="2"/>
      <c r="J6" s="16"/>
    </row>
    <row r="7" spans="1:10" ht="15.75" customHeight="1">
      <c r="A7" s="14"/>
      <c r="B7" s="17" t="s">
        <v>2</v>
      </c>
      <c r="C7" s="2"/>
      <c r="D7" s="2"/>
      <c r="E7" s="2"/>
      <c r="F7" s="18" t="s">
        <v>3</v>
      </c>
      <c r="G7" s="2"/>
      <c r="H7" s="2"/>
      <c r="I7" s="2"/>
      <c r="J7" s="16"/>
    </row>
    <row r="8" spans="1:10" ht="15.75" customHeight="1">
      <c r="A8" s="14"/>
      <c r="B8" s="17" t="s">
        <v>4</v>
      </c>
      <c r="C8" s="2"/>
      <c r="D8" s="2"/>
      <c r="E8" s="2"/>
      <c r="F8" s="19"/>
      <c r="G8" s="2"/>
      <c r="H8" s="2"/>
      <c r="I8" s="2"/>
      <c r="J8" s="16"/>
    </row>
    <row r="9" spans="1:10" ht="15.75" customHeight="1">
      <c r="A9" s="14"/>
      <c r="B9" s="17" t="s">
        <v>5</v>
      </c>
      <c r="C9" s="2"/>
      <c r="D9" s="2"/>
      <c r="E9" s="2"/>
      <c r="F9" s="18"/>
      <c r="G9" s="2"/>
      <c r="H9" s="2"/>
      <c r="I9" s="2"/>
      <c r="J9" s="16"/>
    </row>
    <row r="10" spans="1:10" ht="15.75" customHeight="1">
      <c r="A10" s="14"/>
      <c r="B10" s="17" t="s">
        <v>6</v>
      </c>
      <c r="C10" s="2"/>
      <c r="D10" s="2"/>
      <c r="E10" s="2"/>
      <c r="F10" s="20">
        <v>5</v>
      </c>
      <c r="G10" s="2"/>
      <c r="H10" s="2"/>
      <c r="I10" s="2"/>
      <c r="J10" s="16"/>
    </row>
    <row r="11" spans="1:10" ht="15.75" customHeight="1">
      <c r="A11" s="14"/>
      <c r="B11" s="17" t="s">
        <v>7</v>
      </c>
      <c r="C11" s="2"/>
      <c r="D11" s="2"/>
      <c r="E11" s="2"/>
      <c r="F11" s="18"/>
      <c r="G11" s="2"/>
      <c r="H11" s="2"/>
      <c r="I11" s="2"/>
      <c r="J11" s="16"/>
    </row>
    <row r="12" spans="1:10" ht="15.75" customHeight="1">
      <c r="A12" s="8"/>
      <c r="B12" s="8"/>
      <c r="C12" s="8"/>
      <c r="D12" s="8"/>
      <c r="E12" s="8"/>
      <c r="F12" s="8"/>
      <c r="G12" s="7"/>
      <c r="H12" s="7"/>
      <c r="I12" s="7"/>
      <c r="J12" s="8"/>
    </row>
    <row r="13" spans="1:10" ht="30" customHeight="1">
      <c r="A13" s="8"/>
      <c r="B13" s="21" t="s">
        <v>8</v>
      </c>
      <c r="C13" s="2"/>
      <c r="D13" s="2"/>
      <c r="E13" s="2"/>
      <c r="F13" s="2"/>
      <c r="G13" s="8"/>
      <c r="H13" s="21" t="s">
        <v>9</v>
      </c>
      <c r="I13" s="2"/>
      <c r="J13" s="8"/>
    </row>
    <row r="14" spans="1:10" ht="15.75" customHeight="1">
      <c r="A14" s="8"/>
      <c r="B14" s="22" t="s">
        <v>10</v>
      </c>
      <c r="C14" s="22" t="s">
        <v>11</v>
      </c>
      <c r="D14" s="22" t="s">
        <v>12</v>
      </c>
      <c r="E14" s="22" t="s">
        <v>13</v>
      </c>
      <c r="F14" s="22" t="s">
        <v>14</v>
      </c>
      <c r="G14" s="8"/>
      <c r="H14" s="22" t="s">
        <v>15</v>
      </c>
      <c r="I14" s="22" t="s">
        <v>16</v>
      </c>
      <c r="J14" s="8"/>
    </row>
    <row r="15" spans="1:10" ht="15.75" customHeight="1">
      <c r="A15" s="8"/>
      <c r="B15" s="23"/>
      <c r="C15" s="23"/>
      <c r="D15" s="23"/>
      <c r="E15" s="23"/>
      <c r="F15" s="23"/>
      <c r="G15" s="8"/>
      <c r="H15" s="24" t="s">
        <v>17</v>
      </c>
      <c r="I15" s="23">
        <v>2</v>
      </c>
      <c r="J15" s="8"/>
    </row>
    <row r="16" spans="1:10" ht="15.75" customHeight="1">
      <c r="A16" s="8"/>
      <c r="B16" s="8"/>
      <c r="C16" s="8"/>
      <c r="D16" s="8"/>
      <c r="E16" s="8"/>
      <c r="F16" s="8"/>
      <c r="G16" s="8"/>
      <c r="H16" s="24" t="s">
        <v>18</v>
      </c>
      <c r="I16" s="23">
        <v>1</v>
      </c>
      <c r="J16" s="8"/>
    </row>
    <row r="17" spans="1:10" ht="15.75" customHeight="1">
      <c r="A17" s="8"/>
      <c r="B17" s="8"/>
      <c r="C17" s="8"/>
      <c r="D17" s="8"/>
      <c r="E17" s="8"/>
      <c r="F17" s="8"/>
      <c r="G17" s="7"/>
      <c r="H17" s="7"/>
      <c r="I17" s="7"/>
      <c r="J17" s="8"/>
    </row>
    <row r="18" spans="1:10" ht="30" customHeight="1">
      <c r="A18" s="8"/>
      <c r="B18" s="8"/>
      <c r="C18" s="21" t="s">
        <v>19</v>
      </c>
      <c r="D18" s="2"/>
      <c r="E18" s="2"/>
      <c r="F18" s="2"/>
      <c r="G18" s="2"/>
      <c r="H18" s="2"/>
      <c r="I18" s="8"/>
      <c r="J18" s="8"/>
    </row>
    <row r="19" spans="1:10" ht="15.75" customHeight="1">
      <c r="A19" s="8"/>
      <c r="B19" s="8"/>
      <c r="C19" s="22" t="s">
        <v>20</v>
      </c>
      <c r="D19" s="22" t="s">
        <v>21</v>
      </c>
      <c r="E19" s="22" t="s">
        <v>22</v>
      </c>
      <c r="F19" s="22" t="s">
        <v>23</v>
      </c>
      <c r="G19" s="22" t="s">
        <v>24</v>
      </c>
      <c r="H19" s="22" t="s">
        <v>25</v>
      </c>
      <c r="I19" s="8"/>
      <c r="J19" s="8"/>
    </row>
    <row r="20" spans="1:10" ht="15.75" customHeight="1">
      <c r="A20" s="8"/>
      <c r="B20" s="8"/>
      <c r="C20" s="24">
        <f t="shared" ref="C20:C24" si="0">_xlfn.RANK.EQ(H20,$H$20:$H$24,0)</f>
        <v>1</v>
      </c>
      <c r="D20" s="24">
        <f>B15</f>
        <v>0</v>
      </c>
      <c r="E20" s="24">
        <f>COUNTIF(G29:G47, D20)</f>
        <v>0</v>
      </c>
      <c r="F20" s="24">
        <f>COUNTIF(H29:H47, D20)</f>
        <v>0</v>
      </c>
      <c r="G20" s="24">
        <f t="shared" ref="G20:G24" si="1">COUNTIFS($I$29:$I$47, "draw", $B$29:$B$47, D20) + COUNTIFS($I$29:$I$47, "draw", $D$29:$D$47, D20)</f>
        <v>20</v>
      </c>
      <c r="H20" s="24">
        <f t="shared" ref="H20:H24" si="2">(E20 * $I$15)+(G20 * $I$16)</f>
        <v>20</v>
      </c>
      <c r="I20" s="8"/>
      <c r="J20" s="8"/>
    </row>
    <row r="21" spans="1:10" ht="15.75" customHeight="1">
      <c r="A21" s="8"/>
      <c r="B21" s="8"/>
      <c r="C21" s="24">
        <f t="shared" si="0"/>
        <v>1</v>
      </c>
      <c r="D21" s="24">
        <f>C15</f>
        <v>0</v>
      </c>
      <c r="E21" s="24">
        <f>COUNTIF(G29:G47, D21)</f>
        <v>0</v>
      </c>
      <c r="F21" s="24">
        <f>COUNTIF(H29:H47, D21)</f>
        <v>0</v>
      </c>
      <c r="G21" s="24">
        <f t="shared" si="1"/>
        <v>20</v>
      </c>
      <c r="H21" s="24">
        <f t="shared" si="2"/>
        <v>20</v>
      </c>
      <c r="I21" s="8"/>
      <c r="J21" s="8"/>
    </row>
    <row r="22" spans="1:10" ht="15.75" customHeight="1">
      <c r="A22" s="8"/>
      <c r="B22" s="8"/>
      <c r="C22" s="24">
        <f t="shared" si="0"/>
        <v>1</v>
      </c>
      <c r="D22" s="24">
        <f>D15</f>
        <v>0</v>
      </c>
      <c r="E22" s="24">
        <f>COUNTIF(G29:G47, D22)</f>
        <v>0</v>
      </c>
      <c r="F22" s="24">
        <f>COUNTIF(H29:H47, D22)</f>
        <v>0</v>
      </c>
      <c r="G22" s="24">
        <f t="shared" si="1"/>
        <v>20</v>
      </c>
      <c r="H22" s="24">
        <f t="shared" si="2"/>
        <v>20</v>
      </c>
      <c r="I22" s="8"/>
      <c r="J22" s="8"/>
    </row>
    <row r="23" spans="1:10" ht="15.75" customHeight="1">
      <c r="A23" s="8"/>
      <c r="B23" s="8"/>
      <c r="C23" s="24">
        <f t="shared" si="0"/>
        <v>1</v>
      </c>
      <c r="D23" s="24">
        <f>E15</f>
        <v>0</v>
      </c>
      <c r="E23" s="24">
        <f>COUNTIF(G29:G47, D23)</f>
        <v>0</v>
      </c>
      <c r="F23" s="24">
        <f>COUNTIF(H29:H47, D23)</f>
        <v>0</v>
      </c>
      <c r="G23" s="24">
        <f t="shared" si="1"/>
        <v>20</v>
      </c>
      <c r="H23" s="24">
        <f t="shared" si="2"/>
        <v>20</v>
      </c>
      <c r="I23" s="8"/>
      <c r="J23" s="8"/>
    </row>
    <row r="24" spans="1:10" ht="15.75" customHeight="1">
      <c r="A24" s="8"/>
      <c r="B24" s="8"/>
      <c r="C24" s="24">
        <f t="shared" si="0"/>
        <v>1</v>
      </c>
      <c r="D24" s="24">
        <f>F15</f>
        <v>0</v>
      </c>
      <c r="E24" s="24">
        <f>COUNTIF(G29:G47, D24)</f>
        <v>0</v>
      </c>
      <c r="F24" s="24">
        <f>COUNTIF(H29:H47, D24)</f>
        <v>0</v>
      </c>
      <c r="G24" s="24">
        <f t="shared" si="1"/>
        <v>20</v>
      </c>
      <c r="H24" s="24">
        <f t="shared" si="2"/>
        <v>20</v>
      </c>
      <c r="I24" s="8"/>
      <c r="J24" s="8"/>
    </row>
    <row r="25" spans="1:10" ht="15.75" customHeight="1">
      <c r="A25" s="8"/>
      <c r="B25" s="8"/>
      <c r="C25" s="8"/>
      <c r="D25" s="8"/>
      <c r="E25" s="8"/>
      <c r="F25" s="8"/>
      <c r="G25" s="7"/>
      <c r="H25" s="7"/>
      <c r="I25" s="7"/>
      <c r="J25" s="8"/>
    </row>
    <row r="26" spans="1:10" ht="30" customHeight="1">
      <c r="A26" s="8"/>
      <c r="B26" s="21" t="s">
        <v>26</v>
      </c>
      <c r="C26" s="2"/>
      <c r="D26" s="2"/>
      <c r="E26" s="2"/>
      <c r="F26" s="2"/>
      <c r="G26" s="2"/>
      <c r="H26" s="2"/>
      <c r="I26" s="2"/>
      <c r="J26" s="8"/>
    </row>
    <row r="27" spans="1:10" ht="15.75" customHeight="1">
      <c r="A27" s="8"/>
      <c r="B27" s="8"/>
      <c r="C27" s="8"/>
      <c r="D27" s="8"/>
      <c r="E27" s="8"/>
      <c r="F27" s="8"/>
      <c r="G27" s="7"/>
      <c r="H27" s="7"/>
      <c r="I27" s="7"/>
      <c r="J27" s="8"/>
    </row>
    <row r="28" spans="1:10" ht="15.75" customHeight="1">
      <c r="A28" s="25"/>
      <c r="B28" s="26" t="s">
        <v>27</v>
      </c>
      <c r="C28" s="2"/>
      <c r="D28" s="2"/>
      <c r="E28" s="26" t="s">
        <v>28</v>
      </c>
      <c r="F28" s="2"/>
      <c r="G28" s="22" t="s">
        <v>17</v>
      </c>
      <c r="H28" s="22" t="s">
        <v>29</v>
      </c>
      <c r="I28" s="22" t="s">
        <v>18</v>
      </c>
      <c r="J28" s="8"/>
    </row>
    <row r="29" spans="1:10" ht="15.75" customHeight="1">
      <c r="A29" s="25"/>
      <c r="B29" s="27">
        <f>B15</f>
        <v>0</v>
      </c>
      <c r="C29" s="27" t="s">
        <v>30</v>
      </c>
      <c r="D29" s="27">
        <f>E15</f>
        <v>0</v>
      </c>
      <c r="E29" s="23"/>
      <c r="F29" s="23"/>
      <c r="G29" s="24" t="str">
        <f t="shared" ref="G29:G30" si="3">IF(E29 &gt; F29, B29, IF(F29 &gt; E29, D29, "DRAW"))</f>
        <v>DRAW</v>
      </c>
      <c r="H29" s="24" t="str">
        <f t="shared" ref="H29:H30" si="4">IF(G29 = "draw", "DRAW", IF(G29 = B29, D29, IF(G29 = D29, B29, "")))</f>
        <v>DRAW</v>
      </c>
      <c r="I29" s="24" t="str">
        <f t="shared" ref="I29:I30" si="5">IF(G29 = "draw", "DRAW", "")</f>
        <v>DRAW</v>
      </c>
      <c r="J29" s="8"/>
    </row>
    <row r="30" spans="1:10" ht="15.75" customHeight="1">
      <c r="A30" s="25"/>
      <c r="B30" s="27">
        <f>C15</f>
        <v>0</v>
      </c>
      <c r="C30" s="27" t="s">
        <v>30</v>
      </c>
      <c r="D30" s="27">
        <f>D15</f>
        <v>0</v>
      </c>
      <c r="E30" s="23"/>
      <c r="F30" s="23"/>
      <c r="G30" s="24" t="str">
        <f t="shared" si="3"/>
        <v>DRAW</v>
      </c>
      <c r="H30" s="24" t="str">
        <f t="shared" si="4"/>
        <v>DRAW</v>
      </c>
      <c r="I30" s="24" t="str">
        <f t="shared" si="5"/>
        <v>DRAW</v>
      </c>
      <c r="J30" s="8"/>
    </row>
    <row r="31" spans="1:10" ht="15.75" customHeight="1">
      <c r="A31" s="25"/>
      <c r="B31" s="28">
        <f>F15</f>
        <v>0</v>
      </c>
      <c r="C31" s="2"/>
      <c r="D31" s="29" t="s">
        <v>31</v>
      </c>
      <c r="E31" s="30"/>
      <c r="F31" s="30"/>
      <c r="G31" s="30"/>
      <c r="H31" s="30"/>
      <c r="I31" s="30"/>
      <c r="J31" s="8"/>
    </row>
    <row r="32" spans="1:10" ht="15.75" customHeight="1">
      <c r="A32" s="25"/>
      <c r="B32" s="26" t="s">
        <v>32</v>
      </c>
      <c r="C32" s="2"/>
      <c r="D32" s="2"/>
      <c r="E32" s="26" t="s">
        <v>28</v>
      </c>
      <c r="F32" s="2"/>
      <c r="G32" s="22" t="s">
        <v>17</v>
      </c>
      <c r="H32" s="22" t="s">
        <v>29</v>
      </c>
      <c r="I32" s="22" t="s">
        <v>18</v>
      </c>
      <c r="J32" s="8"/>
    </row>
    <row r="33" spans="1:10" ht="15.75" customHeight="1">
      <c r="A33" s="31"/>
      <c r="B33" s="32">
        <f>F15</f>
        <v>0</v>
      </c>
      <c r="C33" s="27" t="s">
        <v>30</v>
      </c>
      <c r="D33" s="32">
        <f>D15</f>
        <v>0</v>
      </c>
      <c r="E33" s="23"/>
      <c r="F33" s="23"/>
      <c r="G33" s="24" t="str">
        <f t="shared" ref="G33:G34" si="6">IF(E33 &gt; F33, B33, IF(F33 &gt; E33, D33, "DRAW"))</f>
        <v>DRAW</v>
      </c>
      <c r="H33" s="24" t="str">
        <f t="shared" ref="H33:H34" si="7">IF(G33 = "draw", "DRAW", IF(G33 = B33, D33, IF(G33 = D33, B33, "")))</f>
        <v>DRAW</v>
      </c>
      <c r="I33" s="24" t="str">
        <f t="shared" ref="I33:I34" si="8">IF(G33 = "draw", "DRAW", "")</f>
        <v>DRAW</v>
      </c>
      <c r="J33" s="8"/>
    </row>
    <row r="34" spans="1:10" ht="15.75" customHeight="1">
      <c r="A34" s="31"/>
      <c r="B34" s="32">
        <f>B15</f>
        <v>0</v>
      </c>
      <c r="C34" s="27" t="s">
        <v>30</v>
      </c>
      <c r="D34" s="32">
        <f>C15</f>
        <v>0</v>
      </c>
      <c r="E34" s="23"/>
      <c r="F34" s="23"/>
      <c r="G34" s="24" t="str">
        <f t="shared" si="6"/>
        <v>DRAW</v>
      </c>
      <c r="H34" s="24" t="str">
        <f t="shared" si="7"/>
        <v>DRAW</v>
      </c>
      <c r="I34" s="24" t="str">
        <f t="shared" si="8"/>
        <v>DRAW</v>
      </c>
      <c r="J34" s="8"/>
    </row>
    <row r="35" spans="1:10" ht="15.75" customHeight="1">
      <c r="A35" s="31"/>
      <c r="B35" s="28">
        <f>E15</f>
        <v>0</v>
      </c>
      <c r="C35" s="2"/>
      <c r="D35" s="29" t="s">
        <v>31</v>
      </c>
      <c r="E35" s="30"/>
      <c r="F35" s="30"/>
      <c r="G35" s="30"/>
      <c r="H35" s="30"/>
      <c r="I35" s="30"/>
      <c r="J35" s="8"/>
    </row>
    <row r="36" spans="1:10" ht="15.75" customHeight="1">
      <c r="A36" s="25"/>
      <c r="B36" s="26" t="s">
        <v>33</v>
      </c>
      <c r="C36" s="2"/>
      <c r="D36" s="2"/>
      <c r="E36" s="26" t="s">
        <v>28</v>
      </c>
      <c r="F36" s="2"/>
      <c r="G36" s="22" t="s">
        <v>17</v>
      </c>
      <c r="H36" s="22" t="s">
        <v>29</v>
      </c>
      <c r="I36" s="22" t="s">
        <v>18</v>
      </c>
      <c r="J36" s="8"/>
    </row>
    <row r="37" spans="1:10" ht="15.75" customHeight="1">
      <c r="A37" s="31"/>
      <c r="B37" s="32">
        <f>E15</f>
        <v>0</v>
      </c>
      <c r="C37" s="27" t="s">
        <v>30</v>
      </c>
      <c r="D37" s="32">
        <f>C15</f>
        <v>0</v>
      </c>
      <c r="E37" s="23"/>
      <c r="F37" s="23"/>
      <c r="G37" s="24" t="str">
        <f t="shared" ref="G37:G38" si="9">IF(E37 &gt; F37, B37, IF(F37 &gt; E37, D37, "DRAW"))</f>
        <v>DRAW</v>
      </c>
      <c r="H37" s="24" t="str">
        <f t="shared" ref="H37:H38" si="10">IF(G37 = "draw", "DRAW", IF(G37 = B37, D37, IF(G37 = D37, B37, "")))</f>
        <v>DRAW</v>
      </c>
      <c r="I37" s="24" t="str">
        <f t="shared" ref="I37:I38" si="11">IF(G37 = "draw", "DRAW", "")</f>
        <v>DRAW</v>
      </c>
      <c r="J37" s="8"/>
    </row>
    <row r="38" spans="1:10" ht="15.75" customHeight="1">
      <c r="A38" s="31"/>
      <c r="B38" s="32">
        <f>F15</f>
        <v>0</v>
      </c>
      <c r="C38" s="27" t="s">
        <v>30</v>
      </c>
      <c r="D38" s="32">
        <f>B15</f>
        <v>0</v>
      </c>
      <c r="E38" s="23"/>
      <c r="F38" s="23"/>
      <c r="G38" s="24" t="str">
        <f t="shared" si="9"/>
        <v>DRAW</v>
      </c>
      <c r="H38" s="24" t="str">
        <f t="shared" si="10"/>
        <v>DRAW</v>
      </c>
      <c r="I38" s="24" t="str">
        <f t="shared" si="11"/>
        <v>DRAW</v>
      </c>
      <c r="J38" s="8"/>
    </row>
    <row r="39" spans="1:10" ht="15.75" customHeight="1">
      <c r="A39" s="31"/>
      <c r="B39" s="28">
        <f>D15</f>
        <v>0</v>
      </c>
      <c r="C39" s="2"/>
      <c r="D39" s="29" t="s">
        <v>31</v>
      </c>
      <c r="E39" s="30"/>
      <c r="F39" s="30"/>
      <c r="G39" s="30"/>
      <c r="H39" s="30"/>
      <c r="I39" s="30"/>
      <c r="J39" s="8"/>
    </row>
    <row r="40" spans="1:10" ht="15.75" customHeight="1">
      <c r="A40" s="25"/>
      <c r="B40" s="26" t="s">
        <v>34</v>
      </c>
      <c r="C40" s="2"/>
      <c r="D40" s="2"/>
      <c r="E40" s="26" t="s">
        <v>28</v>
      </c>
      <c r="F40" s="2"/>
      <c r="G40" s="22" t="s">
        <v>17</v>
      </c>
      <c r="H40" s="22" t="s">
        <v>29</v>
      </c>
      <c r="I40" s="22" t="s">
        <v>18</v>
      </c>
      <c r="J40" s="8"/>
    </row>
    <row r="41" spans="1:10" ht="15.75" customHeight="1">
      <c r="A41" s="31"/>
      <c r="B41" s="32">
        <f>D15</f>
        <v>0</v>
      </c>
      <c r="C41" s="27" t="s">
        <v>30</v>
      </c>
      <c r="D41" s="32">
        <f>B15</f>
        <v>0</v>
      </c>
      <c r="E41" s="23"/>
      <c r="F41" s="23"/>
      <c r="G41" s="24" t="str">
        <f t="shared" ref="G41:G42" si="12">IF(E41 &gt; F41, B41, IF(F41 &gt; E41, D41, "DRAW"))</f>
        <v>DRAW</v>
      </c>
      <c r="H41" s="24" t="str">
        <f t="shared" ref="H41:H42" si="13">IF(G41 = "draw", "DRAW", IF(G41 = B41, D41, IF(G41 = D41, B41, "")))</f>
        <v>DRAW</v>
      </c>
      <c r="I41" s="24" t="str">
        <f t="shared" ref="I41:I42" si="14">IF(G41 = "draw", "DRAW", "")</f>
        <v>DRAW</v>
      </c>
      <c r="J41" s="8"/>
    </row>
    <row r="42" spans="1:10" ht="15.75" customHeight="1">
      <c r="A42" s="31"/>
      <c r="B42" s="32">
        <f>E15</f>
        <v>0</v>
      </c>
      <c r="C42" s="27" t="s">
        <v>30</v>
      </c>
      <c r="D42" s="32">
        <f>F15</f>
        <v>0</v>
      </c>
      <c r="E42" s="23"/>
      <c r="F42" s="23"/>
      <c r="G42" s="24" t="str">
        <f t="shared" si="12"/>
        <v>DRAW</v>
      </c>
      <c r="H42" s="24" t="str">
        <f t="shared" si="13"/>
        <v>DRAW</v>
      </c>
      <c r="I42" s="24" t="str">
        <f t="shared" si="14"/>
        <v>DRAW</v>
      </c>
      <c r="J42" s="8"/>
    </row>
    <row r="43" spans="1:10" ht="15.75" customHeight="1">
      <c r="A43" s="31"/>
      <c r="B43" s="28">
        <f>C15</f>
        <v>0</v>
      </c>
      <c r="C43" s="2"/>
      <c r="D43" s="29" t="s">
        <v>31</v>
      </c>
      <c r="E43" s="30"/>
      <c r="F43" s="30"/>
      <c r="G43" s="30"/>
      <c r="H43" s="30"/>
      <c r="I43" s="30"/>
      <c r="J43" s="8"/>
    </row>
    <row r="44" spans="1:10" ht="15.75" customHeight="1">
      <c r="A44" s="25"/>
      <c r="B44" s="26" t="s">
        <v>35</v>
      </c>
      <c r="C44" s="2"/>
      <c r="D44" s="2"/>
      <c r="E44" s="26" t="s">
        <v>28</v>
      </c>
      <c r="F44" s="2"/>
      <c r="G44" s="22" t="s">
        <v>17</v>
      </c>
      <c r="H44" s="22" t="s">
        <v>29</v>
      </c>
      <c r="I44" s="22" t="s">
        <v>18</v>
      </c>
      <c r="J44" s="8"/>
    </row>
    <row r="45" spans="1:10" ht="15.75" customHeight="1">
      <c r="A45" s="31"/>
      <c r="B45" s="32">
        <f>C15</f>
        <v>0</v>
      </c>
      <c r="C45" s="27" t="s">
        <v>30</v>
      </c>
      <c r="D45" s="32">
        <f>F15</f>
        <v>0</v>
      </c>
      <c r="E45" s="23"/>
      <c r="F45" s="23"/>
      <c r="G45" s="24" t="str">
        <f t="shared" ref="G45:G46" si="15">IF(E45 &gt; F45, B45, IF(F45 &gt; E45, D45, "DRAW"))</f>
        <v>DRAW</v>
      </c>
      <c r="H45" s="24" t="str">
        <f t="shared" ref="H45:H46" si="16">IF(G45 = "draw", "DRAW", IF(G45 = B45, D45, IF(G45 = D45, B45, "")))</f>
        <v>DRAW</v>
      </c>
      <c r="I45" s="24" t="str">
        <f t="shared" ref="I45:I46" si="17">IF(G45 = "draw", "DRAW", "")</f>
        <v>DRAW</v>
      </c>
      <c r="J45" s="8"/>
    </row>
    <row r="46" spans="1:10" ht="15.75" customHeight="1">
      <c r="A46" s="31"/>
      <c r="B46" s="32">
        <f>D15</f>
        <v>0</v>
      </c>
      <c r="C46" s="27" t="s">
        <v>30</v>
      </c>
      <c r="D46" s="32">
        <f>E15</f>
        <v>0</v>
      </c>
      <c r="E46" s="23"/>
      <c r="F46" s="23"/>
      <c r="G46" s="24" t="str">
        <f t="shared" si="15"/>
        <v>DRAW</v>
      </c>
      <c r="H46" s="24" t="str">
        <f t="shared" si="16"/>
        <v>DRAW</v>
      </c>
      <c r="I46" s="24" t="str">
        <f t="shared" si="17"/>
        <v>DRAW</v>
      </c>
      <c r="J46" s="8"/>
    </row>
    <row r="47" spans="1:10" ht="15.75" customHeight="1">
      <c r="A47" s="31"/>
      <c r="B47" s="28">
        <f>B15</f>
        <v>0</v>
      </c>
      <c r="C47" s="2"/>
      <c r="D47" s="29" t="s">
        <v>31</v>
      </c>
      <c r="E47" s="30"/>
      <c r="F47" s="30"/>
      <c r="G47" s="30"/>
      <c r="H47" s="30"/>
      <c r="I47" s="30"/>
      <c r="J47" s="8"/>
    </row>
    <row r="48" spans="1:10" ht="15.75" customHeight="1">
      <c r="A48" s="8"/>
      <c r="B48" s="8"/>
      <c r="C48" s="8"/>
      <c r="D48" s="8"/>
      <c r="E48" s="8"/>
      <c r="F48" s="8"/>
      <c r="G48" s="7"/>
      <c r="H48" s="7"/>
      <c r="I48" s="7"/>
      <c r="J48" s="8"/>
    </row>
  </sheetData>
  <mergeCells count="33">
    <mergeCell ref="B43:C43"/>
    <mergeCell ref="B44:D44"/>
    <mergeCell ref="E44:F44"/>
    <mergeCell ref="B47:C47"/>
    <mergeCell ref="B35:C35"/>
    <mergeCell ref="B36:D36"/>
    <mergeCell ref="E36:F36"/>
    <mergeCell ref="B40:D40"/>
    <mergeCell ref="E40:F40"/>
    <mergeCell ref="B39:C39"/>
    <mergeCell ref="B26:I26"/>
    <mergeCell ref="B28:D28"/>
    <mergeCell ref="E28:F28"/>
    <mergeCell ref="B31:C31"/>
    <mergeCell ref="B32:D32"/>
    <mergeCell ref="E32:F32"/>
    <mergeCell ref="B11:E11"/>
    <mergeCell ref="F11:I11"/>
    <mergeCell ref="B13:F13"/>
    <mergeCell ref="H13:I13"/>
    <mergeCell ref="C18:H18"/>
    <mergeCell ref="F8:I8"/>
    <mergeCell ref="B8:E8"/>
    <mergeCell ref="B9:E9"/>
    <mergeCell ref="F9:I9"/>
    <mergeCell ref="B10:E10"/>
    <mergeCell ref="F10:I10"/>
    <mergeCell ref="A1:J1"/>
    <mergeCell ref="A2:J2"/>
    <mergeCell ref="B4:I4"/>
    <mergeCell ref="B6:I6"/>
    <mergeCell ref="B7:E7"/>
    <mergeCell ref="F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Team Round Robin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2024-05-01T17:00:36Z</dcterms:modified>
</cp:coreProperties>
</file>