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kerstin/Downloads/"/>
    </mc:Choice>
  </mc:AlternateContent>
  <xr:revisionPtr revIDLastSave="0" documentId="13_ncr:1_{FDA7A303-F303-A540-BD91-16AD7775DB06}" xr6:coauthVersionLast="45" xr6:coauthVersionMax="45" xr10:uidLastSave="{00000000-0000-0000-0000-000000000000}"/>
  <bookViews>
    <workbookView xWindow="0" yWindow="460" windowWidth="51200" windowHeight="26560" xr2:uid="{00000000-000D-0000-FFFF-FFFF00000000}"/>
  </bookViews>
  <sheets>
    <sheet name="6 Team Round Robi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I49" i="1" s="1"/>
  <c r="D49" i="1"/>
  <c r="B49" i="1"/>
  <c r="G48" i="1"/>
  <c r="H48" i="1" s="1"/>
  <c r="D48" i="1"/>
  <c r="B48" i="1"/>
  <c r="I47" i="1"/>
  <c r="G47" i="1"/>
  <c r="H47" i="1" s="1"/>
  <c r="D47" i="1"/>
  <c r="B47" i="1"/>
  <c r="I45" i="1"/>
  <c r="G45" i="1"/>
  <c r="H45" i="1" s="1"/>
  <c r="D45" i="1"/>
  <c r="B45" i="1"/>
  <c r="G44" i="1"/>
  <c r="I44" i="1" s="1"/>
  <c r="D44" i="1"/>
  <c r="B44" i="1"/>
  <c r="I43" i="1"/>
  <c r="H43" i="1"/>
  <c r="G43" i="1"/>
  <c r="D43" i="1"/>
  <c r="B43" i="1"/>
  <c r="I41" i="1"/>
  <c r="H41" i="1"/>
  <c r="G41" i="1"/>
  <c r="D41" i="1"/>
  <c r="B41" i="1"/>
  <c r="G40" i="1"/>
  <c r="I40" i="1" s="1"/>
  <c r="D40" i="1"/>
  <c r="B40" i="1"/>
  <c r="G39" i="1"/>
  <c r="I39" i="1" s="1"/>
  <c r="D39" i="1"/>
  <c r="B39" i="1"/>
  <c r="G37" i="1"/>
  <c r="I37" i="1" s="1"/>
  <c r="D37" i="1"/>
  <c r="B37" i="1"/>
  <c r="I36" i="1"/>
  <c r="G36" i="1"/>
  <c r="H36" i="1" s="1"/>
  <c r="D36" i="1"/>
  <c r="B36" i="1"/>
  <c r="I35" i="1"/>
  <c r="G35" i="1"/>
  <c r="H35" i="1" s="1"/>
  <c r="D35" i="1"/>
  <c r="B35" i="1"/>
  <c r="G33" i="1"/>
  <c r="I33" i="1" s="1"/>
  <c r="D33" i="1"/>
  <c r="B33" i="1"/>
  <c r="I32" i="1"/>
  <c r="H32" i="1"/>
  <c r="G32" i="1"/>
  <c r="D32" i="1"/>
  <c r="B32" i="1"/>
  <c r="I31" i="1"/>
  <c r="H31" i="1"/>
  <c r="G31" i="1"/>
  <c r="D31" i="1"/>
  <c r="B31" i="1"/>
  <c r="D26" i="1"/>
  <c r="D25" i="1"/>
  <c r="E24" i="1"/>
  <c r="D24" i="1"/>
  <c r="D23" i="1"/>
  <c r="E23" i="1" s="1"/>
  <c r="D22" i="1"/>
  <c r="D21" i="1"/>
  <c r="A1" i="1"/>
  <c r="G21" i="1" l="1"/>
  <c r="G23" i="1"/>
  <c r="H23" i="1" s="1"/>
  <c r="E26" i="1"/>
  <c r="H37" i="1"/>
  <c r="H44" i="1"/>
  <c r="I48" i="1"/>
  <c r="G26" i="1" s="1"/>
  <c r="E22" i="1"/>
  <c r="H33" i="1"/>
  <c r="F23" i="1" s="1"/>
  <c r="E25" i="1"/>
  <c r="H40" i="1"/>
  <c r="E21" i="1"/>
  <c r="H21" i="1" s="1"/>
  <c r="H39" i="1"/>
  <c r="H49" i="1"/>
  <c r="G25" i="1" l="1"/>
  <c r="H25" i="1" s="1"/>
  <c r="H26" i="1"/>
  <c r="F24" i="1"/>
  <c r="G22" i="1"/>
  <c r="H22" i="1" s="1"/>
  <c r="G24" i="1"/>
  <c r="H24" i="1" s="1"/>
  <c r="F25" i="1"/>
  <c r="F26" i="1"/>
  <c r="F22" i="1"/>
  <c r="F21" i="1"/>
  <c r="C22" i="1" l="1"/>
  <c r="C23" i="1"/>
  <c r="C21" i="1"/>
  <c r="C25" i="1"/>
  <c r="C26" i="1"/>
  <c r="C24" i="1"/>
</calcChain>
</file>

<file path=xl/sharedStrings.xml><?xml version="1.0" encoding="utf-8"?>
<sst xmlns="http://schemas.openxmlformats.org/spreadsheetml/2006/main" count="68" uniqueCount="36">
  <si>
    <t>*YOUR INPUT IS REQUIRED IN THE GREEN SHADED CELLS - START BY FILLING OUT YOUR TEAM NAMES</t>
  </si>
  <si>
    <t>TOURNAMENT INFORMATION</t>
  </si>
  <si>
    <t>Tournament Name</t>
  </si>
  <si>
    <t>My Tournament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</si>
  <si>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</si>
  <si>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</si>
  <si>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</si>
  <si>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</si>
  <si>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</si>
  <si>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</si>
  <si>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</si>
  <si>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</si>
  <si>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</si>
  <si>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</si>
  <si>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</si>
  <si>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</si>
  <si>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</si>
  <si>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WIN</t>
  </si>
  <si>
    <t>Team 6</t>
  </si>
  <si>
    <t>DRAW</t>
  </si>
  <si>
    <t>ROUND ROBIN RESULTS</t>
  </si>
  <si>
    <t>STANDINGS</t>
  </si>
  <si>
    <t>TEAM NAME</t>
  </si>
  <si>
    <t>WINS</t>
  </si>
  <si>
    <t>LOSSES</t>
  </si>
  <si>
    <t>DRAWS</t>
  </si>
  <si>
    <t>TOTAL POINTS</t>
  </si>
  <si>
    <t>SCHEDULE</t>
  </si>
  <si>
    <t>ROUND 1</t>
  </si>
  <si>
    <t>SCORE</t>
  </si>
  <si>
    <t>LOSS</t>
  </si>
  <si>
    <t>vs</t>
  </si>
  <si>
    <t>ROUND 2</t>
  </si>
  <si>
    <t>ROUND 3</t>
  </si>
  <si>
    <t>ROUND 4</t>
  </si>
  <si>
    <t>ROUND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</si>
</sst>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3">
    <font>
      <sz val="10"/>
      <color rgb="FF000000"/>
      <name val="Arial"/>
      <scheme val="minor"/>
    </font>
    <font>
      <sz val="30"/>
      <color rgb="FFFFFFFF"/>
      <name val="Avenir"/>
      <family val="2"/>
    </font>
    <font>
      <sz val="10"/>
      <name val="Arial"/>
      <family val="2"/>
    </font>
    <font>
      <sz val="10"/>
      <color theme="1"/>
      <name val="Avenir"/>
      <family val="2"/>
    </font>
    <font>
      <sz val="10"/>
      <color rgb="FFCC0000"/>
      <name val="Avenir"/>
      <family val="2"/>
    </font>
    <font>
      <i/>
      <sz val="10"/>
      <color rgb="FFFFFFFF"/>
      <name val="Avenir"/>
      <family val="2"/>
    </font>
    <font>
      <sz val="11"/>
      <color theme="1"/>
      <name val="Avenir"/>
      <family val="2"/>
    </font>
    <font>
      <sz val="15"/>
      <color rgb="FFFFFFFF"/>
      <name val="Avenir"/>
      <family val="2"/>
    </font>
    <font>
      <sz val="11"/>
      <color rgb="FF434343"/>
      <name val="Avenir"/>
      <family val="2"/>
    </font>
    <font>
      <sz val="12"/>
      <color rgb="FFFFFFFF"/>
      <name val="Avenir"/>
      <family val="2"/>
    </font>
    <font>
      <sz val="10"/>
      <color rgb="FF434343"/>
      <name val="Avenir"/>
      <family val="2"/>
    </font>
    <font>
      <sz val="10"/>
      <color rgb="FF000000"/>
      <name val="Avenir"/>
      <family val="2"/>
    </font>
    <font>
      <sz val="10"/>
      <color rgb="FF434343"/>
      <name val="Avenir"/>
      <family val="2"/>
    </font>
  </fonts>
  <fills count="8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195AC9"/>
        <bgColor rgb="FF195AC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1155CC"/>
        <bgColor rgb="FF1155CC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3" borderId="1" xfId="0" applyFont="1" applyFill="1" applyBorder="1" applyAlignment="1"/>
    <xf numFmtId="0" fontId="2" fillId="0" borderId="1" xfId="0" applyFont="1" applyBorder="1"/>
    <xf numFmtId="0" fontId="0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4" fillId="4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6" borderId="1" xfId="0" applyFont="1" applyFill="1" applyBorder="1" applyAlignment="1">
      <alignment horizontal="left"/>
    </xf>
    <xf numFmtId="0" fontId="6" fillId="0" borderId="1" xfId="0" applyFont="1" applyBorder="1" applyAlignment="1"/>
    <xf numFmtId="164" fontId="8" fillId="6" borderId="1" xfId="0" applyNumberFormat="1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/>
    </xf>
    <xf numFmtId="0" fontId="3" fillId="0" borderId="1" xfId="0" applyFont="1" applyBorder="1"/>
    <xf numFmtId="0" fontId="10" fillId="6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9" fillId="7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4" borderId="1" xfId="0" applyFont="1" applyFill="1" applyBorder="1"/>
    <xf numFmtId="0" fontId="12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50"/>
  <sheetViews>
    <sheetView tabSelected="1" workbookViewId="0">
      <selection activeCell="M16" sqref="M16"/>
    </sheetView>
  </sheetViews>
  <sheetFormatPr baseColWidth="10" defaultColWidth="12.6640625" defaultRowHeight="15.75" customHeight="1"/>
  <cols>
    <col min="1" max="1" width="1.33203125" style="6" customWidth="1"/>
    <col min="2" max="9" width="18.83203125" style="6" customWidth="1"/>
    <col min="10" max="10" width="1.33203125" style="6" customWidth="1"/>
    <col min="11" max="16384" width="12.6640625" style="6"/>
  </cols>
  <sheetData>
    <row r="1" spans="1:10" s="3" customFormat="1" ht="48" customHeight="1">
      <c r="A1" s="1" t="str">
        <f>UPPER(F7)</f>
        <v>MY TOURNAMENT</v>
      </c>
      <c r="B1" s="2"/>
      <c r="C1" s="2"/>
      <c r="D1" s="2"/>
      <c r="E1" s="2"/>
      <c r="F1" s="2"/>
      <c r="G1" s="2"/>
      <c r="H1" s="2"/>
      <c r="I1" s="2"/>
      <c r="J1" s="2"/>
    </row>
    <row r="2" spans="1:10" ht="15.75" customHeight="1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15.75" customHeight="1">
      <c r="A3" s="7"/>
      <c r="B3" s="7"/>
      <c r="C3" s="7"/>
      <c r="D3" s="7"/>
      <c r="E3" s="7"/>
      <c r="F3" s="8"/>
      <c r="G3" s="8"/>
      <c r="H3" s="8"/>
      <c r="I3" s="9"/>
      <c r="J3" s="10"/>
    </row>
    <row r="4" spans="1:10" ht="15.75" customHeight="1">
      <c r="A4" s="7"/>
      <c r="B4" s="11" t="s">
        <v>0</v>
      </c>
      <c r="C4" s="5"/>
      <c r="D4" s="5"/>
      <c r="E4" s="5"/>
      <c r="F4" s="5"/>
      <c r="G4" s="5"/>
      <c r="H4" s="5"/>
      <c r="I4" s="5"/>
      <c r="J4" s="10"/>
    </row>
    <row r="5" spans="1:10" ht="15.75" customHeight="1">
      <c r="A5" s="7"/>
      <c r="B5" s="12"/>
      <c r="C5" s="12"/>
      <c r="D5" s="12"/>
      <c r="E5" s="13"/>
      <c r="F5" s="14"/>
      <c r="G5" s="14"/>
      <c r="H5" s="14"/>
      <c r="I5" s="15"/>
      <c r="J5" s="10"/>
    </row>
    <row r="6" spans="1:10" s="3" customFormat="1" ht="30" customHeight="1">
      <c r="A6" s="16"/>
      <c r="B6" s="17" t="s">
        <v>1</v>
      </c>
      <c r="C6" s="2"/>
      <c r="D6" s="2"/>
      <c r="E6" s="2"/>
      <c r="F6" s="2"/>
      <c r="G6" s="2"/>
      <c r="H6" s="2"/>
      <c r="I6" s="2"/>
      <c r="J6" s="18"/>
    </row>
    <row r="7" spans="1:10" ht="15.75" customHeight="1">
      <c r="A7" s="19"/>
      <c r="B7" s="20" t="s">
        <v>2</v>
      </c>
      <c r="C7" s="5"/>
      <c r="D7" s="5"/>
      <c r="E7" s="5"/>
      <c r="F7" s="21" t="s">
        <v>3</v>
      </c>
      <c r="G7" s="5"/>
      <c r="H7" s="5"/>
      <c r="I7" s="5"/>
      <c r="J7" s="22"/>
    </row>
    <row r="8" spans="1:10" ht="15.75" customHeight="1">
      <c r="A8" s="19"/>
      <c r="B8" s="20" t="s">
        <v>4</v>
      </c>
      <c r="C8" s="5"/>
      <c r="D8" s="5"/>
      <c r="E8" s="5"/>
      <c r="F8" s="23"/>
      <c r="G8" s="5"/>
      <c r="H8" s="5"/>
      <c r="I8" s="5"/>
      <c r="J8" s="22"/>
    </row>
    <row r="9" spans="1:10" ht="15.75" customHeight="1">
      <c r="A9" s="19"/>
      <c r="B9" s="20" t="s">
        <v>5</v>
      </c>
      <c r="C9" s="5"/>
      <c r="D9" s="5"/>
      <c r="E9" s="5"/>
      <c r="F9" s="21"/>
      <c r="G9" s="5"/>
      <c r="H9" s="5"/>
      <c r="I9" s="5"/>
      <c r="J9" s="22"/>
    </row>
    <row r="10" spans="1:10" ht="15.75" customHeight="1">
      <c r="A10" s="19"/>
      <c r="B10" s="20" t="s">
        <v>6</v>
      </c>
      <c r="C10" s="5"/>
      <c r="D10" s="5"/>
      <c r="E10" s="5"/>
      <c r="F10" s="24">
        <v>6</v>
      </c>
      <c r="G10" s="5"/>
      <c r="H10" s="5"/>
      <c r="I10" s="5"/>
      <c r="J10" s="22"/>
    </row>
    <row r="11" spans="1:10" ht="15.75" customHeight="1">
      <c r="A11" s="25"/>
      <c r="B11" s="26" t="s">
        <v>7</v>
      </c>
      <c r="C11" s="5"/>
      <c r="D11" s="5"/>
      <c r="E11" s="5"/>
      <c r="F11" s="21"/>
      <c r="G11" s="5"/>
      <c r="H11" s="5"/>
      <c r="I11" s="5"/>
      <c r="J11" s="22"/>
    </row>
    <row r="12" spans="1:10" ht="15.75" customHeight="1">
      <c r="A12" s="10"/>
      <c r="B12" s="10"/>
      <c r="C12" s="10"/>
      <c r="D12" s="10"/>
      <c r="E12" s="10"/>
      <c r="F12" s="10"/>
      <c r="G12" s="9"/>
      <c r="H12" s="9"/>
      <c r="I12" s="9"/>
      <c r="J12" s="10"/>
    </row>
    <row r="13" spans="1:10" s="3" customFormat="1" ht="30" customHeight="1">
      <c r="A13" s="27"/>
      <c r="B13" s="28" t="s">
        <v>8</v>
      </c>
      <c r="C13" s="2"/>
      <c r="D13" s="2"/>
      <c r="E13" s="2"/>
      <c r="F13" s="2"/>
      <c r="G13" s="27"/>
      <c r="H13" s="28" t="s">
        <v>9</v>
      </c>
      <c r="I13" s="2"/>
      <c r="J13" s="27"/>
    </row>
    <row r="14" spans="1:10" ht="15.75" customHeight="1">
      <c r="A14" s="10"/>
      <c r="B14" s="29" t="s">
        <v>10</v>
      </c>
      <c r="C14" s="29" t="s">
        <v>11</v>
      </c>
      <c r="D14" s="29" t="s">
        <v>12</v>
      </c>
      <c r="E14" s="29" t="s">
        <v>13</v>
      </c>
      <c r="F14" s="29" t="s">
        <v>14</v>
      </c>
      <c r="G14" s="30"/>
      <c r="H14" s="29" t="s">
        <v>15</v>
      </c>
      <c r="I14" s="29" t="s">
        <v>16</v>
      </c>
      <c r="J14" s="30"/>
    </row>
    <row r="15" spans="1:10" ht="15.75" customHeight="1">
      <c r="A15" s="10"/>
      <c r="B15" s="31"/>
      <c r="C15" s="31"/>
      <c r="D15" s="31"/>
      <c r="E15" s="31"/>
      <c r="F15" s="31"/>
      <c r="G15" s="30"/>
      <c r="H15" s="32" t="s">
        <v>17</v>
      </c>
      <c r="I15" s="31">
        <v>2</v>
      </c>
      <c r="J15" s="30"/>
    </row>
    <row r="16" spans="1:10" ht="15.75" customHeight="1">
      <c r="A16" s="10"/>
      <c r="B16" s="29" t="s">
        <v>18</v>
      </c>
      <c r="C16" s="30"/>
      <c r="D16" s="30"/>
      <c r="E16" s="30"/>
      <c r="F16" s="30"/>
      <c r="G16" s="30"/>
      <c r="H16" s="32" t="s">
        <v>19</v>
      </c>
      <c r="I16" s="31">
        <v>1</v>
      </c>
      <c r="J16" s="30"/>
    </row>
    <row r="17" spans="1:10" ht="15.75" customHeight="1">
      <c r="A17" s="10"/>
      <c r="B17" s="31"/>
      <c r="C17" s="30"/>
      <c r="D17" s="30"/>
      <c r="E17" s="30"/>
      <c r="F17" s="30"/>
      <c r="G17" s="30"/>
      <c r="H17" s="9"/>
      <c r="I17" s="9"/>
      <c r="J17" s="30"/>
    </row>
    <row r="18" spans="1:10" ht="15.75" customHeight="1">
      <c r="A18" s="30"/>
      <c r="B18" s="30"/>
      <c r="C18" s="30"/>
      <c r="D18" s="30"/>
      <c r="E18" s="30"/>
      <c r="F18" s="30"/>
      <c r="G18" s="9"/>
      <c r="H18" s="9"/>
      <c r="I18" s="9"/>
      <c r="J18" s="30"/>
    </row>
    <row r="19" spans="1:10" s="3" customFormat="1" ht="30" customHeight="1">
      <c r="A19" s="27"/>
      <c r="B19" s="27"/>
      <c r="C19" s="28" t="s">
        <v>20</v>
      </c>
      <c r="D19" s="2"/>
      <c r="E19" s="2"/>
      <c r="F19" s="2"/>
      <c r="G19" s="2"/>
      <c r="H19" s="2"/>
      <c r="I19" s="27"/>
      <c r="J19" s="27"/>
    </row>
    <row r="20" spans="1:10" ht="15.75" customHeight="1">
      <c r="A20" s="10"/>
      <c r="B20" s="30"/>
      <c r="C20" s="29" t="s">
        <v>21</v>
      </c>
      <c r="D20" s="29" t="s">
        <v>22</v>
      </c>
      <c r="E20" s="29" t="s">
        <v>23</v>
      </c>
      <c r="F20" s="29" t="s">
        <v>24</v>
      </c>
      <c r="G20" s="29" t="s">
        <v>25</v>
      </c>
      <c r="H20" s="29" t="s">
        <v>26</v>
      </c>
      <c r="I20" s="30"/>
      <c r="J20" s="30"/>
    </row>
    <row r="21" spans="1:10" ht="15.75" customHeight="1">
      <c r="A21" s="30"/>
      <c r="B21" s="30"/>
      <c r="C21" s="32">
        <f t="shared" ref="C21:C26" si="0">_xlfn.RANK.EQ(H21,$H$21:$H$26,0)</f>
        <v>1</v>
      </c>
      <c r="D21" s="32">
        <f>B15</f>
        <v>0</v>
      </c>
      <c r="E21" s="32">
        <f>COUNTIF(G31:G49, D21)</f>
        <v>0</v>
      </c>
      <c r="F21" s="32">
        <f>COUNTIF(H31:H49, D21)</f>
        <v>0</v>
      </c>
      <c r="G21" s="32">
        <f t="shared" ref="G21:G26" si="1">COUNTIFS($I$31:$I$49, "draw", $B$31:$B$49, D21) + COUNTIFS($I$31:$I$49, "draw", $D$31:$D$49, D21)</f>
        <v>30</v>
      </c>
      <c r="H21" s="32">
        <f t="shared" ref="H21:H26" si="2">(E21 * $I$15)+(G21 * $I$16)</f>
        <v>30</v>
      </c>
      <c r="I21" s="30"/>
      <c r="J21" s="30"/>
    </row>
    <row r="22" spans="1:10" ht="15.75" customHeight="1">
      <c r="A22" s="30"/>
      <c r="B22" s="30"/>
      <c r="C22" s="32">
        <f t="shared" si="0"/>
        <v>1</v>
      </c>
      <c r="D22" s="32">
        <f>C15</f>
        <v>0</v>
      </c>
      <c r="E22" s="32">
        <f>COUNTIF(G31:G49, D22)</f>
        <v>0</v>
      </c>
      <c r="F22" s="32">
        <f>COUNTIF(H31:H49, D22)</f>
        <v>0</v>
      </c>
      <c r="G22" s="32">
        <f t="shared" si="1"/>
        <v>30</v>
      </c>
      <c r="H22" s="32">
        <f t="shared" si="2"/>
        <v>30</v>
      </c>
      <c r="I22" s="30"/>
      <c r="J22" s="30"/>
    </row>
    <row r="23" spans="1:10" ht="15.75" customHeight="1">
      <c r="A23" s="30"/>
      <c r="B23" s="30"/>
      <c r="C23" s="32">
        <f t="shared" si="0"/>
        <v>1</v>
      </c>
      <c r="D23" s="32">
        <f>D15</f>
        <v>0</v>
      </c>
      <c r="E23" s="32">
        <f>COUNTIF(G31:G49, D23)</f>
        <v>0</v>
      </c>
      <c r="F23" s="32">
        <f>COUNTIF(H31:H49, D23)</f>
        <v>0</v>
      </c>
      <c r="G23" s="32">
        <f t="shared" si="1"/>
        <v>30</v>
      </c>
      <c r="H23" s="32">
        <f t="shared" si="2"/>
        <v>30</v>
      </c>
      <c r="I23" s="30"/>
      <c r="J23" s="30"/>
    </row>
    <row r="24" spans="1:10" ht="15.75" customHeight="1">
      <c r="A24" s="30"/>
      <c r="B24" s="30"/>
      <c r="C24" s="32">
        <f t="shared" si="0"/>
        <v>1</v>
      </c>
      <c r="D24" s="32">
        <f>E15</f>
        <v>0</v>
      </c>
      <c r="E24" s="32">
        <f>COUNTIF(G31:G49, D24)</f>
        <v>0</v>
      </c>
      <c r="F24" s="32">
        <f>COUNTIF(H31:H49, D24)</f>
        <v>0</v>
      </c>
      <c r="G24" s="32">
        <f t="shared" si="1"/>
        <v>30</v>
      </c>
      <c r="H24" s="32">
        <f t="shared" si="2"/>
        <v>30</v>
      </c>
      <c r="I24" s="30"/>
      <c r="J24" s="30"/>
    </row>
    <row r="25" spans="1:10" ht="15.75" customHeight="1">
      <c r="A25" s="30"/>
      <c r="B25" s="30"/>
      <c r="C25" s="32">
        <f t="shared" si="0"/>
        <v>1</v>
      </c>
      <c r="D25" s="32">
        <f>F15</f>
        <v>0</v>
      </c>
      <c r="E25" s="32">
        <f>COUNTIF(G31:G49, D25)</f>
        <v>0</v>
      </c>
      <c r="F25" s="32">
        <f>COUNTIF(H31:H49, D25)</f>
        <v>0</v>
      </c>
      <c r="G25" s="32">
        <f t="shared" si="1"/>
        <v>30</v>
      </c>
      <c r="H25" s="32">
        <f t="shared" si="2"/>
        <v>30</v>
      </c>
      <c r="I25" s="30"/>
      <c r="J25" s="30"/>
    </row>
    <row r="26" spans="1:10" ht="15.75" customHeight="1">
      <c r="A26" s="30"/>
      <c r="B26" s="30"/>
      <c r="C26" s="32">
        <f t="shared" si="0"/>
        <v>1</v>
      </c>
      <c r="D26" s="32">
        <f>B17</f>
        <v>0</v>
      </c>
      <c r="E26" s="32">
        <f>COUNTIF(G31:G49, D26)</f>
        <v>0</v>
      </c>
      <c r="F26" s="32">
        <f>COUNTIF(H31:H49, D26)</f>
        <v>0</v>
      </c>
      <c r="G26" s="32">
        <f t="shared" si="1"/>
        <v>30</v>
      </c>
      <c r="H26" s="32">
        <f t="shared" si="2"/>
        <v>30</v>
      </c>
      <c r="I26" s="30"/>
      <c r="J26" s="30"/>
    </row>
    <row r="27" spans="1:10" ht="15.75" customHeight="1">
      <c r="A27" s="30"/>
      <c r="B27" s="30"/>
      <c r="C27" s="30"/>
      <c r="D27" s="30"/>
      <c r="E27" s="30"/>
      <c r="F27" s="30"/>
      <c r="G27" s="9"/>
      <c r="H27" s="9"/>
      <c r="I27" s="9"/>
      <c r="J27" s="30"/>
    </row>
    <row r="28" spans="1:10" s="3" customFormat="1" ht="30" customHeight="1">
      <c r="A28" s="27"/>
      <c r="B28" s="28" t="s">
        <v>27</v>
      </c>
      <c r="C28" s="2"/>
      <c r="D28" s="2"/>
      <c r="E28" s="2"/>
      <c r="F28" s="2"/>
      <c r="G28" s="2"/>
      <c r="H28" s="2"/>
      <c r="I28" s="2"/>
      <c r="J28" s="27"/>
    </row>
    <row r="29" spans="1:10" ht="15.75" customHeight="1">
      <c r="A29" s="30"/>
      <c r="B29" s="30"/>
      <c r="C29" s="30"/>
      <c r="D29" s="30"/>
      <c r="E29" s="30"/>
      <c r="F29" s="30"/>
      <c r="G29" s="9"/>
      <c r="H29" s="9"/>
      <c r="I29" s="9"/>
      <c r="J29" s="30"/>
    </row>
    <row r="30" spans="1:10" ht="15.75" customHeight="1">
      <c r="A30" s="33"/>
      <c r="B30" s="34" t="s">
        <v>28</v>
      </c>
      <c r="C30" s="5"/>
      <c r="D30" s="5"/>
      <c r="E30" s="34" t="s">
        <v>29</v>
      </c>
      <c r="F30" s="5"/>
      <c r="G30" s="29" t="s">
        <v>17</v>
      </c>
      <c r="H30" s="29" t="s">
        <v>30</v>
      </c>
      <c r="I30" s="29" t="s">
        <v>19</v>
      </c>
      <c r="J30" s="30"/>
    </row>
    <row r="31" spans="1:10" ht="15.75" customHeight="1">
      <c r="A31" s="33"/>
      <c r="B31" s="35">
        <f>B15</f>
        <v>0</v>
      </c>
      <c r="C31" s="35" t="s">
        <v>31</v>
      </c>
      <c r="D31" s="35">
        <f>C15</f>
        <v>0</v>
      </c>
      <c r="E31" s="31"/>
      <c r="F31" s="31"/>
      <c r="G31" s="32" t="str">
        <f t="shared" ref="G31:G33" si="3">IF(E31 &gt; F31, B31, IF(F31 &gt; E31, D31, "DRAW"))</f>
        <v>DRAW</v>
      </c>
      <c r="H31" s="32" t="str">
        <f t="shared" ref="H31:H33" si="4">IF(G31 = "draw", "DRAW", IF(G31 = B31, D31, IF(G31 = D31, B31, "")))</f>
        <v>DRAW</v>
      </c>
      <c r="I31" s="32" t="str">
        <f t="shared" ref="I31:I33" si="5">IF(G31 = "draw", "DRAW", "")</f>
        <v>DRAW</v>
      </c>
      <c r="J31" s="30"/>
    </row>
    <row r="32" spans="1:10" ht="15.75" customHeight="1">
      <c r="A32" s="33"/>
      <c r="B32" s="35">
        <f>D15</f>
        <v>0</v>
      </c>
      <c r="C32" s="35" t="s">
        <v>31</v>
      </c>
      <c r="D32" s="35">
        <f>E15</f>
        <v>0</v>
      </c>
      <c r="E32" s="31"/>
      <c r="F32" s="31"/>
      <c r="G32" s="32" t="str">
        <f t="shared" si="3"/>
        <v>DRAW</v>
      </c>
      <c r="H32" s="32" t="str">
        <f t="shared" si="4"/>
        <v>DRAW</v>
      </c>
      <c r="I32" s="32" t="str">
        <f t="shared" si="5"/>
        <v>DRAW</v>
      </c>
      <c r="J32" s="30"/>
    </row>
    <row r="33" spans="1:10" ht="15.75" customHeight="1">
      <c r="A33" s="33"/>
      <c r="B33" s="35">
        <f>F15</f>
        <v>0</v>
      </c>
      <c r="C33" s="35" t="s">
        <v>31</v>
      </c>
      <c r="D33" s="35">
        <f>B17</f>
        <v>0</v>
      </c>
      <c r="E33" s="31"/>
      <c r="F33" s="31"/>
      <c r="G33" s="32" t="str">
        <f t="shared" si="3"/>
        <v>DRAW</v>
      </c>
      <c r="H33" s="32" t="str">
        <f t="shared" si="4"/>
        <v>DRAW</v>
      </c>
      <c r="I33" s="32" t="str">
        <f t="shared" si="5"/>
        <v>DRAW</v>
      </c>
      <c r="J33" s="30"/>
    </row>
    <row r="34" spans="1:10" ht="15.75" customHeight="1">
      <c r="A34" s="33"/>
      <c r="B34" s="34" t="s">
        <v>32</v>
      </c>
      <c r="C34" s="5"/>
      <c r="D34" s="5"/>
      <c r="E34" s="34" t="s">
        <v>29</v>
      </c>
      <c r="F34" s="5"/>
      <c r="G34" s="29" t="s">
        <v>17</v>
      </c>
      <c r="H34" s="29" t="s">
        <v>30</v>
      </c>
      <c r="I34" s="29" t="s">
        <v>19</v>
      </c>
      <c r="J34" s="30"/>
    </row>
    <row r="35" spans="1:10" ht="15.75" customHeight="1">
      <c r="A35" s="36"/>
      <c r="B35" s="37">
        <f>B15</f>
        <v>0</v>
      </c>
      <c r="C35" s="35" t="s">
        <v>31</v>
      </c>
      <c r="D35" s="37">
        <f>D15</f>
        <v>0</v>
      </c>
      <c r="E35" s="31"/>
      <c r="F35" s="31"/>
      <c r="G35" s="32" t="str">
        <f t="shared" ref="G35:G37" si="6">IF(E35 &gt; F35, B35, IF(F35 &gt; E35, D35, "DRAW"))</f>
        <v>DRAW</v>
      </c>
      <c r="H35" s="32" t="str">
        <f t="shared" ref="H35:H37" si="7">IF(G35 = "draw", "DRAW", IF(G35 = B35, D35, IF(G35 = D35, B35, "")))</f>
        <v>DRAW</v>
      </c>
      <c r="I35" s="32" t="str">
        <f t="shared" ref="I35:I37" si="8">IF(G35 = "draw", "DRAW", "")</f>
        <v>DRAW</v>
      </c>
      <c r="J35" s="30"/>
    </row>
    <row r="36" spans="1:10" ht="15.75" customHeight="1">
      <c r="A36" s="36"/>
      <c r="B36" s="37">
        <f>C15</f>
        <v>0</v>
      </c>
      <c r="C36" s="35" t="s">
        <v>31</v>
      </c>
      <c r="D36" s="37">
        <f>F15</f>
        <v>0</v>
      </c>
      <c r="E36" s="31"/>
      <c r="F36" s="31"/>
      <c r="G36" s="32" t="str">
        <f t="shared" si="6"/>
        <v>DRAW</v>
      </c>
      <c r="H36" s="32" t="str">
        <f t="shared" si="7"/>
        <v>DRAW</v>
      </c>
      <c r="I36" s="32" t="str">
        <f t="shared" si="8"/>
        <v>DRAW</v>
      </c>
      <c r="J36" s="30"/>
    </row>
    <row r="37" spans="1:10" ht="15.75" customHeight="1">
      <c r="A37" s="36"/>
      <c r="B37" s="37">
        <f>E15</f>
        <v>0</v>
      </c>
      <c r="C37" s="35" t="s">
        <v>31</v>
      </c>
      <c r="D37" s="37">
        <f>B17</f>
        <v>0</v>
      </c>
      <c r="E37" s="31"/>
      <c r="F37" s="31"/>
      <c r="G37" s="32" t="str">
        <f t="shared" si="6"/>
        <v>DRAW</v>
      </c>
      <c r="H37" s="32" t="str">
        <f t="shared" si="7"/>
        <v>DRAW</v>
      </c>
      <c r="I37" s="32" t="str">
        <f t="shared" si="8"/>
        <v>DRAW</v>
      </c>
      <c r="J37" s="30"/>
    </row>
    <row r="38" spans="1:10" ht="15.75" customHeight="1">
      <c r="A38" s="33"/>
      <c r="B38" s="34" t="s">
        <v>33</v>
      </c>
      <c r="C38" s="5"/>
      <c r="D38" s="5"/>
      <c r="E38" s="34" t="s">
        <v>29</v>
      </c>
      <c r="F38" s="5"/>
      <c r="G38" s="29" t="s">
        <v>17</v>
      </c>
      <c r="H38" s="29" t="s">
        <v>30</v>
      </c>
      <c r="I38" s="29" t="s">
        <v>19</v>
      </c>
      <c r="J38" s="30"/>
    </row>
    <row r="39" spans="1:10" ht="15.75" customHeight="1">
      <c r="A39" s="36"/>
      <c r="B39" s="37">
        <f>B15</f>
        <v>0</v>
      </c>
      <c r="C39" s="35" t="s">
        <v>31</v>
      </c>
      <c r="D39" s="37">
        <f>E15</f>
        <v>0</v>
      </c>
      <c r="E39" s="31"/>
      <c r="F39" s="31"/>
      <c r="G39" s="32" t="str">
        <f t="shared" ref="G39:G41" si="9">IF(E39 &gt; F39, B39, IF(F39 &gt; E39, D39, "DRAW"))</f>
        <v>DRAW</v>
      </c>
      <c r="H39" s="32" t="str">
        <f t="shared" ref="H39:H41" si="10">IF(G39 = "draw", "DRAW", IF(G39 = B39, D39, IF(G39 = D39, B39, "")))</f>
        <v>DRAW</v>
      </c>
      <c r="I39" s="32" t="str">
        <f t="shared" ref="I39:I41" si="11">IF(G39 = "draw", "DRAW", "")</f>
        <v>DRAW</v>
      </c>
      <c r="J39" s="30"/>
    </row>
    <row r="40" spans="1:10" ht="15.75" customHeight="1">
      <c r="A40" s="36"/>
      <c r="B40" s="37">
        <f>C15</f>
        <v>0</v>
      </c>
      <c r="C40" s="35" t="s">
        <v>31</v>
      </c>
      <c r="D40" s="37">
        <f>B17</f>
        <v>0</v>
      </c>
      <c r="E40" s="31"/>
      <c r="F40" s="31"/>
      <c r="G40" s="32" t="str">
        <f t="shared" si="9"/>
        <v>DRAW</v>
      </c>
      <c r="H40" s="32" t="str">
        <f t="shared" si="10"/>
        <v>DRAW</v>
      </c>
      <c r="I40" s="32" t="str">
        <f t="shared" si="11"/>
        <v>DRAW</v>
      </c>
      <c r="J40" s="30"/>
    </row>
    <row r="41" spans="1:10" ht="15.75" customHeight="1">
      <c r="A41" s="36"/>
      <c r="B41" s="37">
        <f>D15</f>
        <v>0</v>
      </c>
      <c r="C41" s="35" t="s">
        <v>31</v>
      </c>
      <c r="D41" s="37">
        <f>F15</f>
        <v>0</v>
      </c>
      <c r="E41" s="31"/>
      <c r="F41" s="31"/>
      <c r="G41" s="32" t="str">
        <f t="shared" si="9"/>
        <v>DRAW</v>
      </c>
      <c r="H41" s="32" t="str">
        <f t="shared" si="10"/>
        <v>DRAW</v>
      </c>
      <c r="I41" s="32" t="str">
        <f t="shared" si="11"/>
        <v>DRAW</v>
      </c>
      <c r="J41" s="30"/>
    </row>
    <row r="42" spans="1:10" ht="15.75" customHeight="1">
      <c r="A42" s="33"/>
      <c r="B42" s="34" t="s">
        <v>34</v>
      </c>
      <c r="C42" s="5"/>
      <c r="D42" s="5"/>
      <c r="E42" s="34" t="s">
        <v>29</v>
      </c>
      <c r="F42" s="5"/>
      <c r="G42" s="29" t="s">
        <v>17</v>
      </c>
      <c r="H42" s="29" t="s">
        <v>30</v>
      </c>
      <c r="I42" s="29" t="s">
        <v>19</v>
      </c>
      <c r="J42" s="30"/>
    </row>
    <row r="43" spans="1:10" ht="15.75" customHeight="1">
      <c r="A43" s="36"/>
      <c r="B43" s="37">
        <f>B15</f>
        <v>0</v>
      </c>
      <c r="C43" s="35" t="s">
        <v>31</v>
      </c>
      <c r="D43" s="37">
        <f>F15</f>
        <v>0</v>
      </c>
      <c r="E43" s="31"/>
      <c r="F43" s="31"/>
      <c r="G43" s="32" t="str">
        <f t="shared" ref="G43:G45" si="12">IF(E43 &gt; F43, B43, IF(F43 &gt; E43, D43, "DRAW"))</f>
        <v>DRAW</v>
      </c>
      <c r="H43" s="32" t="str">
        <f t="shared" ref="H43:H45" si="13">IF(G43 = "draw", "DRAW", IF(G43 = B43, D43, IF(G43 = D43, B43, "")))</f>
        <v>DRAW</v>
      </c>
      <c r="I43" s="32" t="str">
        <f t="shared" ref="I43:I45" si="14">IF(G43 = "draw", "DRAW", "")</f>
        <v>DRAW</v>
      </c>
      <c r="J43" s="30"/>
    </row>
    <row r="44" spans="1:10" ht="15.75" customHeight="1">
      <c r="A44" s="36"/>
      <c r="B44" s="37">
        <f>C15</f>
        <v>0</v>
      </c>
      <c r="C44" s="35" t="s">
        <v>31</v>
      </c>
      <c r="D44" s="37">
        <f>E15</f>
        <v>0</v>
      </c>
      <c r="E44" s="31"/>
      <c r="F44" s="31"/>
      <c r="G44" s="32" t="str">
        <f t="shared" si="12"/>
        <v>DRAW</v>
      </c>
      <c r="H44" s="32" t="str">
        <f t="shared" si="13"/>
        <v>DRAW</v>
      </c>
      <c r="I44" s="32" t="str">
        <f t="shared" si="14"/>
        <v>DRAW</v>
      </c>
      <c r="J44" s="30"/>
    </row>
    <row r="45" spans="1:10" ht="15.75" customHeight="1">
      <c r="A45" s="36"/>
      <c r="B45" s="37">
        <f>D15</f>
        <v>0</v>
      </c>
      <c r="C45" s="35" t="s">
        <v>31</v>
      </c>
      <c r="D45" s="37">
        <f>B17</f>
        <v>0</v>
      </c>
      <c r="E45" s="31"/>
      <c r="F45" s="31"/>
      <c r="G45" s="32" t="str">
        <f t="shared" si="12"/>
        <v>DRAW</v>
      </c>
      <c r="H45" s="32" t="str">
        <f t="shared" si="13"/>
        <v>DRAW</v>
      </c>
      <c r="I45" s="32" t="str">
        <f t="shared" si="14"/>
        <v>DRAW</v>
      </c>
      <c r="J45" s="30"/>
    </row>
    <row r="46" spans="1:10" ht="15.75" customHeight="1">
      <c r="A46" s="33"/>
      <c r="B46" s="34" t="s">
        <v>35</v>
      </c>
      <c r="C46" s="5"/>
      <c r="D46" s="5"/>
      <c r="E46" s="34" t="s">
        <v>29</v>
      </c>
      <c r="F46" s="5"/>
      <c r="G46" s="29" t="s">
        <v>17</v>
      </c>
      <c r="H46" s="29" t="s">
        <v>30</v>
      </c>
      <c r="I46" s="29" t="s">
        <v>19</v>
      </c>
      <c r="J46" s="30"/>
    </row>
    <row r="47" spans="1:10" ht="15.75" customHeight="1">
      <c r="A47" s="36"/>
      <c r="B47" s="37">
        <f>B15</f>
        <v>0</v>
      </c>
      <c r="C47" s="35" t="s">
        <v>31</v>
      </c>
      <c r="D47" s="37">
        <f>B17</f>
        <v>0</v>
      </c>
      <c r="E47" s="31"/>
      <c r="F47" s="31"/>
      <c r="G47" s="32" t="str">
        <f t="shared" ref="G47:G49" si="15">IF(E47 &gt; F47, B47, IF(F47 &gt; E47, D47, "DRAW"))</f>
        <v>DRAW</v>
      </c>
      <c r="H47" s="32" t="str">
        <f t="shared" ref="H47:H49" si="16">IF(G47 = "draw", "DRAW", IF(G47 = B47, D47, IF(G47 = D47, B47, "")))</f>
        <v>DRAW</v>
      </c>
      <c r="I47" s="32" t="str">
        <f t="shared" ref="I47:I49" si="17">IF(G47 = "draw", "DRAW", "")</f>
        <v>DRAW</v>
      </c>
      <c r="J47" s="30"/>
    </row>
    <row r="48" spans="1:10" ht="15.75" customHeight="1">
      <c r="A48" s="36"/>
      <c r="B48" s="37">
        <f>C15</f>
        <v>0</v>
      </c>
      <c r="C48" s="35" t="s">
        <v>31</v>
      </c>
      <c r="D48" s="37">
        <f>D15</f>
        <v>0</v>
      </c>
      <c r="E48" s="31"/>
      <c r="F48" s="31"/>
      <c r="G48" s="32" t="str">
        <f t="shared" si="15"/>
        <v>DRAW</v>
      </c>
      <c r="H48" s="32" t="str">
        <f t="shared" si="16"/>
        <v>DRAW</v>
      </c>
      <c r="I48" s="32" t="str">
        <f t="shared" si="17"/>
        <v>DRAW</v>
      </c>
      <c r="J48" s="30"/>
    </row>
    <row r="49" spans="1:10" ht="15.75" customHeight="1">
      <c r="A49" s="36"/>
      <c r="B49" s="37">
        <f>E15</f>
        <v>0</v>
      </c>
      <c r="C49" s="35" t="s">
        <v>31</v>
      </c>
      <c r="D49" s="37">
        <f>F15</f>
        <v>0</v>
      </c>
      <c r="E49" s="31"/>
      <c r="F49" s="31"/>
      <c r="G49" s="32" t="str">
        <f t="shared" si="15"/>
        <v>DRAW</v>
      </c>
      <c r="H49" s="32" t="str">
        <f t="shared" si="16"/>
        <v>DRAW</v>
      </c>
      <c r="I49" s="32" t="str">
        <f t="shared" si="17"/>
        <v>DRAW</v>
      </c>
      <c r="J49" s="30"/>
    </row>
    <row r="50" spans="1:10" ht="15.75" customHeight="1">
      <c r="A50" s="30"/>
      <c r="B50" s="30"/>
      <c r="C50" s="30"/>
      <c r="D50" s="30"/>
      <c r="E50" s="30"/>
      <c r="F50" s="30"/>
      <c r="G50" s="9"/>
      <c r="H50" s="9"/>
      <c r="I50" s="9"/>
      <c r="J50" s="30"/>
    </row>
  </sheetData>
  <mergeCells count="28">
    <mergeCell ref="B38:D38"/>
    <mergeCell ref="E38:F38"/>
    <mergeCell ref="B42:D42"/>
    <mergeCell ref="E42:F42"/>
    <mergeCell ref="B46:D46"/>
    <mergeCell ref="E46:F46"/>
    <mergeCell ref="B28:I28"/>
    <mergeCell ref="B30:D30"/>
    <mergeCell ref="E30:F30"/>
    <mergeCell ref="E34:F34"/>
    <mergeCell ref="B34:D34"/>
    <mergeCell ref="B11:E11"/>
    <mergeCell ref="F11:I11"/>
    <mergeCell ref="B13:F13"/>
    <mergeCell ref="H13:I13"/>
    <mergeCell ref="C19:H19"/>
    <mergeCell ref="F8:I8"/>
    <mergeCell ref="B8:E8"/>
    <mergeCell ref="B9:E9"/>
    <mergeCell ref="F9:I9"/>
    <mergeCell ref="B10:E10"/>
    <mergeCell ref="F10:I10"/>
    <mergeCell ref="A1:J1"/>
    <mergeCell ref="A2:J2"/>
    <mergeCell ref="B4:I4"/>
    <mergeCell ref="B6:I6"/>
    <mergeCell ref="B7:E7"/>
    <mergeCell ref="F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 Team Round Robin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2024-05-01T16:03:31Z</dcterms:modified>
</cp:coreProperties>
</file>