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14A81998-0353-064D-A00B-DC36090723D5}" xr6:coauthVersionLast="45" xr6:coauthVersionMax="45" xr10:uidLastSave="{00000000-0000-0000-0000-000000000000}"/>
  <bookViews>
    <workbookView xWindow="600" yWindow="1200" windowWidth="51200" windowHeight="26560" xr2:uid="{00000000-000D-0000-FFFF-FFFF00000000}"/>
  </bookViews>
  <sheets>
    <sheet name="7 Team Round Rob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G64" i="1"/>
  <c r="I64" i="1" s="1"/>
  <c r="D64" i="1"/>
  <c r="B64" i="1"/>
  <c r="I63" i="1"/>
  <c r="H63" i="1"/>
  <c r="G63" i="1"/>
  <c r="D63" i="1"/>
  <c r="B63" i="1"/>
  <c r="I62" i="1"/>
  <c r="G62" i="1"/>
  <c r="H62" i="1" s="1"/>
  <c r="D62" i="1"/>
  <c r="B62" i="1"/>
  <c r="B60" i="1"/>
  <c r="G59" i="1"/>
  <c r="I59" i="1" s="1"/>
  <c r="D59" i="1"/>
  <c r="B59" i="1"/>
  <c r="G58" i="1"/>
  <c r="H58" i="1" s="1"/>
  <c r="D58" i="1"/>
  <c r="B58" i="1"/>
  <c r="I57" i="1"/>
  <c r="G57" i="1"/>
  <c r="H57" i="1" s="1"/>
  <c r="D57" i="1"/>
  <c r="B57" i="1"/>
  <c r="B55" i="1"/>
  <c r="G54" i="1"/>
  <c r="I54" i="1" s="1"/>
  <c r="D54" i="1"/>
  <c r="B54" i="1"/>
  <c r="I53" i="1"/>
  <c r="H53" i="1"/>
  <c r="G53" i="1"/>
  <c r="D53" i="1"/>
  <c r="B53" i="1"/>
  <c r="G52" i="1"/>
  <c r="H52" i="1" s="1"/>
  <c r="D52" i="1"/>
  <c r="B52" i="1"/>
  <c r="B50" i="1"/>
  <c r="G49" i="1"/>
  <c r="I49" i="1" s="1"/>
  <c r="D49" i="1"/>
  <c r="B49" i="1"/>
  <c r="I48" i="1"/>
  <c r="H48" i="1"/>
  <c r="G48" i="1"/>
  <c r="D48" i="1"/>
  <c r="B48" i="1"/>
  <c r="G47" i="1"/>
  <c r="H47" i="1" s="1"/>
  <c r="D47" i="1"/>
  <c r="B47" i="1"/>
  <c r="B45" i="1"/>
  <c r="G44" i="1"/>
  <c r="I44" i="1" s="1"/>
  <c r="D44" i="1"/>
  <c r="B44" i="1"/>
  <c r="G43" i="1"/>
  <c r="I43" i="1" s="1"/>
  <c r="D43" i="1"/>
  <c r="B43" i="1"/>
  <c r="I42" i="1"/>
  <c r="G42" i="1"/>
  <c r="H42" i="1" s="1"/>
  <c r="D42" i="1"/>
  <c r="B42" i="1"/>
  <c r="B40" i="1"/>
  <c r="G39" i="1"/>
  <c r="I39" i="1" s="1"/>
  <c r="D39" i="1"/>
  <c r="B39" i="1"/>
  <c r="I38" i="1"/>
  <c r="H38" i="1"/>
  <c r="G38" i="1"/>
  <c r="D38" i="1"/>
  <c r="B38" i="1"/>
  <c r="I37" i="1"/>
  <c r="G37" i="1"/>
  <c r="H37" i="1" s="1"/>
  <c r="D37" i="1"/>
  <c r="B37" i="1"/>
  <c r="B35" i="1"/>
  <c r="G34" i="1"/>
  <c r="I34" i="1" s="1"/>
  <c r="D34" i="1"/>
  <c r="B34" i="1"/>
  <c r="I33" i="1"/>
  <c r="H33" i="1"/>
  <c r="G33" i="1"/>
  <c r="D33" i="1"/>
  <c r="B33" i="1"/>
  <c r="I32" i="1"/>
  <c r="G32" i="1"/>
  <c r="H32" i="1" s="1"/>
  <c r="D32" i="1"/>
  <c r="B32" i="1"/>
  <c r="E27" i="1"/>
  <c r="D27" i="1"/>
  <c r="E26" i="1"/>
  <c r="D26" i="1"/>
  <c r="E25" i="1"/>
  <c r="D25" i="1"/>
  <c r="D24" i="1"/>
  <c r="D23" i="1"/>
  <c r="E23" i="1" s="1"/>
  <c r="E22" i="1"/>
  <c r="D22" i="1"/>
  <c r="E21" i="1"/>
  <c r="D21" i="1"/>
  <c r="A1" i="1"/>
  <c r="I52" i="1" l="1"/>
  <c r="H43" i="1"/>
  <c r="I58" i="1"/>
  <c r="I47" i="1"/>
  <c r="G21" i="1" s="1"/>
  <c r="H21" i="1" s="1"/>
  <c r="G23" i="1"/>
  <c r="H23" i="1" s="1"/>
  <c r="G24" i="1"/>
  <c r="G26" i="1"/>
  <c r="H26" i="1" s="1"/>
  <c r="G22" i="1"/>
  <c r="H22" i="1" s="1"/>
  <c r="G27" i="1"/>
  <c r="H27" i="1" s="1"/>
  <c r="G25" i="1"/>
  <c r="H25" i="1" s="1"/>
  <c r="E24" i="1"/>
  <c r="H34" i="1"/>
  <c r="F23" i="1" s="1"/>
  <c r="H39" i="1"/>
  <c r="F26" i="1" s="1"/>
  <c r="H44" i="1"/>
  <c r="H49" i="1"/>
  <c r="H54" i="1"/>
  <c r="H59" i="1"/>
  <c r="H64" i="1"/>
  <c r="F27" i="1" l="1"/>
  <c r="F22" i="1"/>
  <c r="F21" i="1"/>
  <c r="H24" i="1"/>
  <c r="C24" i="1" s="1"/>
  <c r="F25" i="1"/>
  <c r="F24" i="1"/>
  <c r="C26" i="1" l="1"/>
  <c r="C22" i="1"/>
  <c r="C23" i="1"/>
  <c r="C21" i="1"/>
  <c r="C27" i="1"/>
  <c r="C25" i="1"/>
</calcChain>
</file>

<file path=xl/sharedStrings.xml><?xml version="1.0" encoding="utf-8"?>
<sst xmlns="http://schemas.openxmlformats.org/spreadsheetml/2006/main" count="92" uniqueCount="40">
  <si>
    <t>*YOUR INPUT IS REQUIRED IN THE GREEN SHADED CELLS - START BY FILLING OUT YOUR TEAM NAMES</t>
  </si>
  <si>
    <t>TOURNAMENT INFORMATION</t>
  </si>
  <si>
    <t>Tournament Name</t>
  </si>
  <si>
    <t>My Tournament</t>
  </si>
  <si>
    <t>Dates</t>
  </si>
  <si>
    <t>Location</t>
  </si>
  <si>
    <t>Number of Teams</t>
  </si>
  <si>
    <t>Contact Information (Organizers, officials, etc.)</t>
  </si>
  <si>
    <t>TEAMS</t>
  </si>
  <si>
    <t>POINT VALUE</t>
  </si>
  <si>
    <t>Team 1</t>
  </si>
  <si>
    <t>Team 2</t>
  </si>
  <si>
    <t>Team 3</t>
  </si>
  <si>
    <t>Team 4</t>
  </si>
  <si>
    <t>Team 5</t>
  </si>
  <si>
    <t>TYPE</t>
  </si>
  <si>
    <t>VALUE</t>
  </si>
  <si>
    <t>WIN</t>
  </si>
  <si>
    <t>Team 6</t>
  </si>
  <si>
    <t>Team 7</t>
  </si>
  <si>
    <t>DRAW</t>
  </si>
  <si>
    <t>ROUND ROBIN RESULTS</t>
  </si>
  <si>
    <t>STANDINGS</t>
  </si>
  <si>
    <t>TEAM NAME</t>
  </si>
  <si>
    <t>WINS</t>
  </si>
  <si>
    <t>LOSSES</t>
  </si>
  <si>
    <t>DRAWS</t>
  </si>
  <si>
    <t>TOTAL POINTS</t>
  </si>
  <si>
    <t>SCHEDULE</t>
  </si>
  <si>
    <t>ROUND 1</t>
  </si>
  <si>
    <t>SCORE</t>
  </si>
  <si>
    <t>LOSS</t>
  </si>
  <si>
    <t>vs</t>
  </si>
  <si>
    <t>BYE</t>
  </si>
  <si>
    <t>ROUND 2</t>
  </si>
  <si>
    <t>ROUND 3</t>
  </si>
  <si>
    <t>ROUND 4</t>
  </si>
  <si>
    <t>ROUND 5</t>
  </si>
  <si>
    <t>ROUND 6</t>
  </si>
  <si>
    <t>ROUND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</si>
</sst>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3">
    <font>
      <sz val="10"/>
      <color rgb="FF000000"/>
      <name val="Arial"/>
      <scheme val="minor"/>
    </font>
    <font>
      <sz val="30"/>
      <color rgb="FFFFFFFF"/>
      <name val="Avenir"/>
      <family val="2"/>
    </font>
    <font>
      <sz val="10"/>
      <name val="Arial"/>
      <family val="2"/>
    </font>
    <font>
      <sz val="10"/>
      <color theme="1"/>
      <name val="Avenir"/>
      <family val="2"/>
    </font>
    <font>
      <sz val="10"/>
      <color rgb="FFCC0000"/>
      <name val="Avenir"/>
      <family val="2"/>
    </font>
    <font>
      <i/>
      <sz val="10"/>
      <color rgb="FFFFFFFF"/>
      <name val="Avenir"/>
      <family val="2"/>
    </font>
    <font>
      <sz val="11"/>
      <color theme="1"/>
      <name val="Avenir"/>
      <family val="2"/>
    </font>
    <font>
      <sz val="15"/>
      <color rgb="FFFFFFFF"/>
      <name val="Avenir"/>
      <family val="2"/>
    </font>
    <font>
      <sz val="11"/>
      <color rgb="FF434343"/>
      <name val="Avenir"/>
      <family val="2"/>
    </font>
    <font>
      <sz val="12"/>
      <color rgb="FFFFFFFF"/>
      <name val="Avenir"/>
      <family val="2"/>
    </font>
    <font>
      <sz val="10"/>
      <color rgb="FF434343"/>
      <name val="Avenir"/>
      <family val="2"/>
    </font>
    <font>
      <sz val="10"/>
      <color rgb="FF000000"/>
      <name val="Avenir"/>
      <family val="2"/>
    </font>
    <font>
      <sz val="10"/>
      <color rgb="FF434343"/>
      <name val="Avenir"/>
      <family val="2"/>
    </font>
  </fonts>
  <fills count="9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195AC9"/>
        <bgColor rgb="FF195AC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8" fillId="6" borderId="1" xfId="0" applyNumberFormat="1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66"/>
  <sheetViews>
    <sheetView tabSelected="1" workbookViewId="0">
      <selection activeCell="L18" sqref="L18"/>
    </sheetView>
  </sheetViews>
  <sheetFormatPr baseColWidth="10" defaultColWidth="12.6640625" defaultRowHeight="15.75" customHeight="1"/>
  <cols>
    <col min="1" max="1" width="1.33203125" style="8" customWidth="1"/>
    <col min="2" max="9" width="18.83203125" style="8" customWidth="1"/>
    <col min="10" max="10" width="1.33203125" style="8" customWidth="1"/>
    <col min="11" max="16384" width="12.6640625" style="8"/>
  </cols>
  <sheetData>
    <row r="1" spans="1:10" s="5" customFormat="1" ht="46" customHeight="1">
      <c r="A1" s="3" t="str">
        <f>UPPER(F7)</f>
        <v>MY TOURNAMENT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9"/>
      <c r="B3" s="9"/>
      <c r="C3" s="9"/>
      <c r="D3" s="9"/>
      <c r="E3" s="9"/>
      <c r="F3" s="10"/>
      <c r="G3" s="10"/>
      <c r="H3" s="10"/>
      <c r="I3" s="11"/>
      <c r="J3" s="12"/>
    </row>
    <row r="4" spans="1:10" ht="15.75" customHeight="1">
      <c r="A4" s="9"/>
      <c r="B4" s="13" t="s">
        <v>0</v>
      </c>
      <c r="C4" s="7"/>
      <c r="D4" s="7"/>
      <c r="E4" s="7"/>
      <c r="F4" s="7"/>
      <c r="G4" s="7"/>
      <c r="H4" s="7"/>
      <c r="I4" s="7"/>
      <c r="J4" s="12"/>
    </row>
    <row r="5" spans="1:10" ht="15.75" customHeight="1">
      <c r="A5" s="9"/>
      <c r="B5" s="14"/>
      <c r="C5" s="14"/>
      <c r="D5" s="14"/>
      <c r="E5" s="15"/>
      <c r="F5" s="16"/>
      <c r="G5" s="16"/>
      <c r="H5" s="16"/>
      <c r="I5" s="17"/>
      <c r="J5" s="12"/>
    </row>
    <row r="6" spans="1:10" s="5" customFormat="1" ht="30" customHeight="1">
      <c r="A6" s="18"/>
      <c r="B6" s="19" t="s">
        <v>1</v>
      </c>
      <c r="C6" s="4"/>
      <c r="D6" s="4"/>
      <c r="E6" s="4"/>
      <c r="F6" s="4"/>
      <c r="G6" s="4"/>
      <c r="H6" s="4"/>
      <c r="I6" s="4"/>
      <c r="J6" s="20"/>
    </row>
    <row r="7" spans="1:10" ht="15.75" customHeight="1">
      <c r="A7" s="1"/>
      <c r="B7" s="2" t="s">
        <v>2</v>
      </c>
      <c r="C7" s="7"/>
      <c r="D7" s="7"/>
      <c r="E7" s="7"/>
      <c r="F7" s="21" t="s">
        <v>3</v>
      </c>
      <c r="G7" s="7"/>
      <c r="H7" s="7"/>
      <c r="I7" s="7"/>
      <c r="J7" s="22"/>
    </row>
    <row r="8" spans="1:10" ht="15.75" customHeight="1">
      <c r="A8" s="1"/>
      <c r="B8" s="2" t="s">
        <v>4</v>
      </c>
      <c r="C8" s="7"/>
      <c r="D8" s="7"/>
      <c r="E8" s="7"/>
      <c r="F8" s="23"/>
      <c r="G8" s="7"/>
      <c r="H8" s="7"/>
      <c r="I8" s="7"/>
      <c r="J8" s="22"/>
    </row>
    <row r="9" spans="1:10" ht="15.75" customHeight="1">
      <c r="A9" s="1"/>
      <c r="B9" s="2" t="s">
        <v>5</v>
      </c>
      <c r="C9" s="7"/>
      <c r="D9" s="7"/>
      <c r="E9" s="7"/>
      <c r="F9" s="21"/>
      <c r="G9" s="7"/>
      <c r="H9" s="7"/>
      <c r="I9" s="7"/>
      <c r="J9" s="22"/>
    </row>
    <row r="10" spans="1:10" ht="15.75" customHeight="1">
      <c r="A10" s="1"/>
      <c r="B10" s="2" t="s">
        <v>6</v>
      </c>
      <c r="C10" s="7"/>
      <c r="D10" s="7"/>
      <c r="E10" s="7"/>
      <c r="F10" s="24">
        <v>7</v>
      </c>
      <c r="G10" s="7"/>
      <c r="H10" s="7"/>
      <c r="I10" s="7"/>
      <c r="J10" s="22"/>
    </row>
    <row r="11" spans="1:10" ht="15.75" customHeight="1">
      <c r="A11" s="1"/>
      <c r="B11" s="2" t="s">
        <v>7</v>
      </c>
      <c r="C11" s="7"/>
      <c r="D11" s="7"/>
      <c r="E11" s="7"/>
      <c r="F11" s="21"/>
      <c r="G11" s="7"/>
      <c r="H11" s="7"/>
      <c r="I11" s="7"/>
      <c r="J11" s="22"/>
    </row>
    <row r="12" spans="1:10" ht="15.75" customHeight="1">
      <c r="A12" s="12"/>
      <c r="B12" s="12"/>
      <c r="C12" s="12"/>
      <c r="D12" s="12"/>
      <c r="E12" s="12"/>
      <c r="F12" s="12"/>
      <c r="G12" s="11"/>
      <c r="H12" s="11"/>
      <c r="I12" s="11"/>
      <c r="J12" s="12"/>
    </row>
    <row r="13" spans="1:10" s="5" customFormat="1" ht="30" customHeight="1">
      <c r="A13" s="25"/>
      <c r="B13" s="26" t="s">
        <v>8</v>
      </c>
      <c r="C13" s="4"/>
      <c r="D13" s="4"/>
      <c r="E13" s="4"/>
      <c r="F13" s="4"/>
      <c r="G13" s="25"/>
      <c r="H13" s="26" t="s">
        <v>9</v>
      </c>
      <c r="I13" s="4"/>
      <c r="J13" s="25"/>
    </row>
    <row r="14" spans="1:10" ht="15.75" customHeight="1">
      <c r="A14" s="12"/>
      <c r="B14" s="27" t="s">
        <v>10</v>
      </c>
      <c r="C14" s="27" t="s">
        <v>11</v>
      </c>
      <c r="D14" s="27" t="s">
        <v>12</v>
      </c>
      <c r="E14" s="27" t="s">
        <v>13</v>
      </c>
      <c r="F14" s="27" t="s">
        <v>14</v>
      </c>
      <c r="G14" s="12"/>
      <c r="H14" s="27" t="s">
        <v>15</v>
      </c>
      <c r="I14" s="27" t="s">
        <v>16</v>
      </c>
      <c r="J14" s="12"/>
    </row>
    <row r="15" spans="1:10" ht="15.75" customHeight="1">
      <c r="A15" s="12"/>
      <c r="B15" s="28"/>
      <c r="C15" s="28"/>
      <c r="D15" s="28"/>
      <c r="E15" s="28"/>
      <c r="F15" s="28"/>
      <c r="G15" s="12"/>
      <c r="H15" s="29" t="s">
        <v>17</v>
      </c>
      <c r="I15" s="28">
        <v>2</v>
      </c>
      <c r="J15" s="12"/>
    </row>
    <row r="16" spans="1:10" ht="15.75" customHeight="1">
      <c r="A16" s="12"/>
      <c r="B16" s="27" t="s">
        <v>18</v>
      </c>
      <c r="C16" s="27" t="s">
        <v>19</v>
      </c>
      <c r="D16" s="12"/>
      <c r="E16" s="12"/>
      <c r="F16" s="12"/>
      <c r="G16" s="12"/>
      <c r="H16" s="29" t="s">
        <v>20</v>
      </c>
      <c r="I16" s="28">
        <v>1</v>
      </c>
      <c r="J16" s="12"/>
    </row>
    <row r="17" spans="1:10" ht="15.75" customHeight="1">
      <c r="A17" s="12"/>
      <c r="B17" s="28"/>
      <c r="C17" s="28"/>
      <c r="D17" s="12"/>
      <c r="E17" s="12"/>
      <c r="F17" s="12"/>
      <c r="G17" s="12"/>
      <c r="H17" s="11"/>
      <c r="I17" s="11"/>
      <c r="J17" s="12"/>
    </row>
    <row r="18" spans="1:10" ht="15.75" customHeight="1">
      <c r="A18" s="12"/>
      <c r="B18" s="12"/>
      <c r="C18" s="12"/>
      <c r="D18" s="12"/>
      <c r="E18" s="12"/>
      <c r="F18" s="12"/>
      <c r="G18" s="11"/>
      <c r="H18" s="11"/>
      <c r="I18" s="11"/>
      <c r="J18" s="12"/>
    </row>
    <row r="19" spans="1:10" s="5" customFormat="1" ht="30" customHeight="1">
      <c r="A19" s="25"/>
      <c r="B19" s="25"/>
      <c r="C19" s="26" t="s">
        <v>21</v>
      </c>
      <c r="D19" s="4"/>
      <c r="E19" s="4"/>
      <c r="F19" s="4"/>
      <c r="G19" s="4"/>
      <c r="H19" s="4"/>
      <c r="I19" s="25"/>
      <c r="J19" s="25"/>
    </row>
    <row r="20" spans="1:10" ht="15.75" customHeight="1">
      <c r="A20" s="12"/>
      <c r="B20" s="12"/>
      <c r="C20" s="27" t="s">
        <v>22</v>
      </c>
      <c r="D20" s="27" t="s">
        <v>23</v>
      </c>
      <c r="E20" s="27" t="s">
        <v>24</v>
      </c>
      <c r="F20" s="27" t="s">
        <v>25</v>
      </c>
      <c r="G20" s="27" t="s">
        <v>26</v>
      </c>
      <c r="H20" s="27" t="s">
        <v>27</v>
      </c>
      <c r="I20" s="12"/>
      <c r="J20" s="12"/>
    </row>
    <row r="21" spans="1:10" ht="15.75" customHeight="1">
      <c r="A21" s="12"/>
      <c r="B21" s="12"/>
      <c r="C21" s="29">
        <f t="shared" ref="C21:C27" si="0">_xlfn.RANK.EQ(H21,$H$21:$H$27,0)</f>
        <v>1</v>
      </c>
      <c r="D21" s="29">
        <f>B15</f>
        <v>0</v>
      </c>
      <c r="E21" s="29">
        <f>COUNTIF(G32:G65, D21)</f>
        <v>0</v>
      </c>
      <c r="F21" s="29">
        <f>COUNTIF(H32:H65, D21)</f>
        <v>0</v>
      </c>
      <c r="G21" s="29">
        <f t="shared" ref="G21:G27" si="1">COUNTIFS($I$32:$I$65, "draw", $B$32:$B$65, D21) + COUNTIFS($I$32:$I$65, "draw", $D$32:$D$65, D21)</f>
        <v>42</v>
      </c>
      <c r="H21" s="29">
        <f t="shared" ref="H21:H27" si="2">(E21 * $I$15)+(G21 * $I$16)</f>
        <v>42</v>
      </c>
      <c r="I21" s="12"/>
      <c r="J21" s="12"/>
    </row>
    <row r="22" spans="1:10" ht="15.75" customHeight="1">
      <c r="A22" s="12"/>
      <c r="B22" s="12"/>
      <c r="C22" s="29">
        <f t="shared" si="0"/>
        <v>1</v>
      </c>
      <c r="D22" s="29">
        <f>C15</f>
        <v>0</v>
      </c>
      <c r="E22" s="29">
        <f>COUNTIF(G32:G65, D22)</f>
        <v>0</v>
      </c>
      <c r="F22" s="29">
        <f>COUNTIF(H32:H65, D22)</f>
        <v>0</v>
      </c>
      <c r="G22" s="29">
        <f t="shared" si="1"/>
        <v>42</v>
      </c>
      <c r="H22" s="29">
        <f t="shared" si="2"/>
        <v>42</v>
      </c>
      <c r="I22" s="12"/>
      <c r="J22" s="12"/>
    </row>
    <row r="23" spans="1:10" ht="15.75" customHeight="1">
      <c r="A23" s="12"/>
      <c r="B23" s="12"/>
      <c r="C23" s="29">
        <f t="shared" si="0"/>
        <v>1</v>
      </c>
      <c r="D23" s="29">
        <f>D15</f>
        <v>0</v>
      </c>
      <c r="E23" s="29">
        <f>COUNTIF(G32:G65, D23)</f>
        <v>0</v>
      </c>
      <c r="F23" s="29">
        <f>COUNTIF(H32:H65, D23)</f>
        <v>0</v>
      </c>
      <c r="G23" s="29">
        <f t="shared" si="1"/>
        <v>42</v>
      </c>
      <c r="H23" s="29">
        <f t="shared" si="2"/>
        <v>42</v>
      </c>
      <c r="I23" s="12"/>
      <c r="J23" s="12"/>
    </row>
    <row r="24" spans="1:10" ht="15.75" customHeight="1">
      <c r="A24" s="12"/>
      <c r="B24" s="12"/>
      <c r="C24" s="29">
        <f t="shared" si="0"/>
        <v>1</v>
      </c>
      <c r="D24" s="29">
        <f>E15</f>
        <v>0</v>
      </c>
      <c r="E24" s="29">
        <f>COUNTIF(G32:G65, D24)</f>
        <v>0</v>
      </c>
      <c r="F24" s="29">
        <f>COUNTIF(H32:H65, D24)</f>
        <v>0</v>
      </c>
      <c r="G24" s="29">
        <f t="shared" si="1"/>
        <v>42</v>
      </c>
      <c r="H24" s="29">
        <f t="shared" si="2"/>
        <v>42</v>
      </c>
      <c r="I24" s="12"/>
      <c r="J24" s="12"/>
    </row>
    <row r="25" spans="1:10" ht="15.75" customHeight="1">
      <c r="A25" s="12"/>
      <c r="B25" s="12"/>
      <c r="C25" s="29">
        <f t="shared" si="0"/>
        <v>1</v>
      </c>
      <c r="D25" s="29">
        <f>F15</f>
        <v>0</v>
      </c>
      <c r="E25" s="29">
        <f>COUNTIF(G32:G65, D25)</f>
        <v>0</v>
      </c>
      <c r="F25" s="29">
        <f>COUNTIF(H32:H65, D25)</f>
        <v>0</v>
      </c>
      <c r="G25" s="29">
        <f t="shared" si="1"/>
        <v>42</v>
      </c>
      <c r="H25" s="29">
        <f t="shared" si="2"/>
        <v>42</v>
      </c>
      <c r="I25" s="12"/>
      <c r="J25" s="12"/>
    </row>
    <row r="26" spans="1:10" ht="15.75" customHeight="1">
      <c r="A26" s="12"/>
      <c r="B26" s="12"/>
      <c r="C26" s="29">
        <f t="shared" si="0"/>
        <v>1</v>
      </c>
      <c r="D26" s="29">
        <f>B17</f>
        <v>0</v>
      </c>
      <c r="E26" s="29">
        <f>COUNTIF(G32:G65, D26)</f>
        <v>0</v>
      </c>
      <c r="F26" s="29">
        <f>COUNTIF(H32:H65, D26)</f>
        <v>0</v>
      </c>
      <c r="G26" s="29">
        <f t="shared" si="1"/>
        <v>42</v>
      </c>
      <c r="H26" s="29">
        <f t="shared" si="2"/>
        <v>42</v>
      </c>
      <c r="I26" s="12"/>
      <c r="J26" s="12"/>
    </row>
    <row r="27" spans="1:10" ht="15.75" customHeight="1">
      <c r="A27" s="12"/>
      <c r="B27" s="12"/>
      <c r="C27" s="29">
        <f t="shared" si="0"/>
        <v>1</v>
      </c>
      <c r="D27" s="29">
        <f>C17</f>
        <v>0</v>
      </c>
      <c r="E27" s="29">
        <f>COUNTIF(G32:G65, D27)</f>
        <v>0</v>
      </c>
      <c r="F27" s="29">
        <f>COUNTIF(H32:H65, D27)</f>
        <v>0</v>
      </c>
      <c r="G27" s="29">
        <f t="shared" si="1"/>
        <v>42</v>
      </c>
      <c r="H27" s="29">
        <f t="shared" si="2"/>
        <v>42</v>
      </c>
      <c r="I27" s="12"/>
      <c r="J27" s="12"/>
    </row>
    <row r="28" spans="1:10" ht="15.75" customHeight="1">
      <c r="A28" s="12"/>
      <c r="B28" s="12"/>
      <c r="C28" s="12"/>
      <c r="D28" s="12"/>
      <c r="E28" s="12"/>
      <c r="F28" s="12"/>
      <c r="G28" s="11"/>
      <c r="H28" s="11"/>
      <c r="I28" s="11"/>
      <c r="J28" s="12"/>
    </row>
    <row r="29" spans="1:10" s="5" customFormat="1" ht="30" customHeight="1">
      <c r="A29" s="25"/>
      <c r="B29" s="26" t="s">
        <v>28</v>
      </c>
      <c r="C29" s="4"/>
      <c r="D29" s="4"/>
      <c r="E29" s="4"/>
      <c r="F29" s="4"/>
      <c r="G29" s="4"/>
      <c r="H29" s="4"/>
      <c r="I29" s="4"/>
      <c r="J29" s="25"/>
    </row>
    <row r="30" spans="1:10" ht="15.75" customHeight="1">
      <c r="A30" s="12"/>
      <c r="B30" s="12"/>
      <c r="C30" s="12"/>
      <c r="D30" s="12"/>
      <c r="E30" s="12"/>
      <c r="F30" s="12"/>
      <c r="G30" s="11"/>
      <c r="H30" s="11"/>
      <c r="I30" s="11"/>
      <c r="J30" s="12"/>
    </row>
    <row r="31" spans="1:10" ht="15.75" customHeight="1">
      <c r="A31" s="30"/>
      <c r="B31" s="31" t="s">
        <v>29</v>
      </c>
      <c r="C31" s="7"/>
      <c r="D31" s="7"/>
      <c r="E31" s="31" t="s">
        <v>30</v>
      </c>
      <c r="F31" s="7"/>
      <c r="G31" s="27" t="s">
        <v>17</v>
      </c>
      <c r="H31" s="27" t="s">
        <v>31</v>
      </c>
      <c r="I31" s="27" t="s">
        <v>20</v>
      </c>
      <c r="J31" s="12"/>
    </row>
    <row r="32" spans="1:10" ht="15.75" customHeight="1">
      <c r="A32" s="30"/>
      <c r="B32" s="32">
        <f>B15</f>
        <v>0</v>
      </c>
      <c r="C32" s="32" t="s">
        <v>32</v>
      </c>
      <c r="D32" s="32">
        <f>B17</f>
        <v>0</v>
      </c>
      <c r="E32" s="28"/>
      <c r="F32" s="28"/>
      <c r="G32" s="29" t="str">
        <f t="shared" ref="G32:G34" si="3">IF(E32 &gt; F32, B32, IF(F32 &gt; E32, D32, "DRAW"))</f>
        <v>DRAW</v>
      </c>
      <c r="H32" s="29" t="str">
        <f t="shared" ref="H32:H34" si="4">IF(G32 = "draw", "DRAW", IF(G32 = B32, D32, IF(G32 = D32, B32, "")))</f>
        <v>DRAW</v>
      </c>
      <c r="I32" s="29" t="str">
        <f t="shared" ref="I32:I34" si="5">IF(G32 = "draw", "DRAW", "")</f>
        <v>DRAW</v>
      </c>
      <c r="J32" s="12"/>
    </row>
    <row r="33" spans="1:10" ht="15.75" customHeight="1">
      <c r="A33" s="30"/>
      <c r="B33" s="32">
        <f>C15</f>
        <v>0</v>
      </c>
      <c r="C33" s="32" t="s">
        <v>32</v>
      </c>
      <c r="D33" s="32">
        <f>F15</f>
        <v>0</v>
      </c>
      <c r="E33" s="28"/>
      <c r="F33" s="28"/>
      <c r="G33" s="29" t="str">
        <f t="shared" si="3"/>
        <v>DRAW</v>
      </c>
      <c r="H33" s="29" t="str">
        <f t="shared" si="4"/>
        <v>DRAW</v>
      </c>
      <c r="I33" s="29" t="str">
        <f t="shared" si="5"/>
        <v>DRAW</v>
      </c>
      <c r="J33" s="12"/>
    </row>
    <row r="34" spans="1:10" ht="15.75" customHeight="1">
      <c r="A34" s="30"/>
      <c r="B34" s="32">
        <f>D15</f>
        <v>0</v>
      </c>
      <c r="C34" s="32" t="s">
        <v>32</v>
      </c>
      <c r="D34" s="32">
        <f>E15</f>
        <v>0</v>
      </c>
      <c r="E34" s="28"/>
      <c r="F34" s="28"/>
      <c r="G34" s="29" t="str">
        <f t="shared" si="3"/>
        <v>DRAW</v>
      </c>
      <c r="H34" s="29" t="str">
        <f t="shared" si="4"/>
        <v>DRAW</v>
      </c>
      <c r="I34" s="29" t="str">
        <f t="shared" si="5"/>
        <v>DRAW</v>
      </c>
      <c r="J34" s="12"/>
    </row>
    <row r="35" spans="1:10" ht="15.75" customHeight="1">
      <c r="A35" s="30"/>
      <c r="B35" s="33">
        <f>C17</f>
        <v>0</v>
      </c>
      <c r="C35" s="7"/>
      <c r="D35" s="34" t="s">
        <v>33</v>
      </c>
      <c r="E35" s="35"/>
      <c r="F35" s="35"/>
      <c r="G35" s="35"/>
      <c r="H35" s="35"/>
      <c r="I35" s="35"/>
      <c r="J35" s="12"/>
    </row>
    <row r="36" spans="1:10" ht="15.75" customHeight="1">
      <c r="A36" s="30"/>
      <c r="B36" s="31" t="s">
        <v>34</v>
      </c>
      <c r="C36" s="7"/>
      <c r="D36" s="7"/>
      <c r="E36" s="31" t="s">
        <v>30</v>
      </c>
      <c r="F36" s="7"/>
      <c r="G36" s="27" t="s">
        <v>17</v>
      </c>
      <c r="H36" s="27" t="s">
        <v>31</v>
      </c>
      <c r="I36" s="27" t="s">
        <v>20</v>
      </c>
      <c r="J36" s="12"/>
    </row>
    <row r="37" spans="1:10" ht="15.75" customHeight="1">
      <c r="A37" s="36"/>
      <c r="B37" s="37">
        <f>E15</f>
        <v>0</v>
      </c>
      <c r="C37" s="32" t="s">
        <v>32</v>
      </c>
      <c r="D37" s="37">
        <f>C15</f>
        <v>0</v>
      </c>
      <c r="E37" s="28"/>
      <c r="F37" s="28"/>
      <c r="G37" s="29" t="str">
        <f t="shared" ref="G37:G39" si="6">IF(E37 &gt; F37, B37, IF(F37 &gt; E37, D37, "DRAW"))</f>
        <v>DRAW</v>
      </c>
      <c r="H37" s="29" t="str">
        <f t="shared" ref="H37:H39" si="7">IF(G37 = "draw", "DRAW", IF(G37 = B37, D37, IF(G37 = D37, B37, "")))</f>
        <v>DRAW</v>
      </c>
      <c r="I37" s="29" t="str">
        <f t="shared" ref="I37:I39" si="8">IF(G37 = "draw", "DRAW", "")</f>
        <v>DRAW</v>
      </c>
      <c r="J37" s="12"/>
    </row>
    <row r="38" spans="1:10" ht="15.75" customHeight="1">
      <c r="A38" s="36"/>
      <c r="B38" s="37">
        <f>F15</f>
        <v>0</v>
      </c>
      <c r="C38" s="32" t="s">
        <v>32</v>
      </c>
      <c r="D38" s="37">
        <f>B15</f>
        <v>0</v>
      </c>
      <c r="E38" s="28"/>
      <c r="F38" s="28"/>
      <c r="G38" s="29" t="str">
        <f t="shared" si="6"/>
        <v>DRAW</v>
      </c>
      <c r="H38" s="29" t="str">
        <f t="shared" si="7"/>
        <v>DRAW</v>
      </c>
      <c r="I38" s="29" t="str">
        <f t="shared" si="8"/>
        <v>DRAW</v>
      </c>
      <c r="J38" s="12"/>
    </row>
    <row r="39" spans="1:10" ht="15.75" customHeight="1">
      <c r="A39" s="36"/>
      <c r="B39" s="37">
        <f>B17</f>
        <v>0</v>
      </c>
      <c r="C39" s="32" t="s">
        <v>32</v>
      </c>
      <c r="D39" s="37">
        <f>C17</f>
        <v>0</v>
      </c>
      <c r="E39" s="28"/>
      <c r="F39" s="28"/>
      <c r="G39" s="29" t="str">
        <f t="shared" si="6"/>
        <v>DRAW</v>
      </c>
      <c r="H39" s="29" t="str">
        <f t="shared" si="7"/>
        <v>DRAW</v>
      </c>
      <c r="I39" s="29" t="str">
        <f t="shared" si="8"/>
        <v>DRAW</v>
      </c>
      <c r="J39" s="12"/>
    </row>
    <row r="40" spans="1:10" ht="15.75" customHeight="1">
      <c r="A40" s="36"/>
      <c r="B40" s="33">
        <f>D15</f>
        <v>0</v>
      </c>
      <c r="C40" s="7"/>
      <c r="D40" s="34" t="s">
        <v>33</v>
      </c>
      <c r="E40" s="35"/>
      <c r="F40" s="35"/>
      <c r="G40" s="35"/>
      <c r="H40" s="35"/>
      <c r="I40" s="35"/>
      <c r="J40" s="12"/>
    </row>
    <row r="41" spans="1:10" ht="15.75" customHeight="1">
      <c r="A41" s="30"/>
      <c r="B41" s="31" t="s">
        <v>35</v>
      </c>
      <c r="C41" s="7"/>
      <c r="D41" s="7"/>
      <c r="E41" s="31" t="s">
        <v>30</v>
      </c>
      <c r="F41" s="7"/>
      <c r="G41" s="27" t="s">
        <v>17</v>
      </c>
      <c r="H41" s="27" t="s">
        <v>31</v>
      </c>
      <c r="I41" s="27" t="s">
        <v>20</v>
      </c>
      <c r="J41" s="12"/>
    </row>
    <row r="42" spans="1:10" ht="15.75" customHeight="1">
      <c r="A42" s="36"/>
      <c r="B42" s="37">
        <f>C15</f>
        <v>0</v>
      </c>
      <c r="C42" s="32" t="s">
        <v>32</v>
      </c>
      <c r="D42" s="37">
        <f>C17</f>
        <v>0</v>
      </c>
      <c r="E42" s="28"/>
      <c r="F42" s="28"/>
      <c r="G42" s="29" t="str">
        <f t="shared" ref="G42:G44" si="9">IF(E42 &gt; F42, B42, IF(F42 &gt; E42, D42, "DRAW"))</f>
        <v>DRAW</v>
      </c>
      <c r="H42" s="29" t="str">
        <f t="shared" ref="H42:H44" si="10">IF(G42 = "draw", "DRAW", IF(G42 = B42, D42, IF(G42 = D42, B42, "")))</f>
        <v>DRAW</v>
      </c>
      <c r="I42" s="29" t="str">
        <f t="shared" ref="I42:I44" si="11">IF(G42 = "draw", "DRAW", "")</f>
        <v>DRAW</v>
      </c>
      <c r="J42" s="12"/>
    </row>
    <row r="43" spans="1:10" ht="15.75" customHeight="1">
      <c r="A43" s="36"/>
      <c r="B43" s="37">
        <f>D15</f>
        <v>0</v>
      </c>
      <c r="C43" s="32" t="s">
        <v>32</v>
      </c>
      <c r="D43" s="37">
        <f>B17</f>
        <v>0</v>
      </c>
      <c r="E43" s="28"/>
      <c r="F43" s="28"/>
      <c r="G43" s="29" t="str">
        <f t="shared" si="9"/>
        <v>DRAW</v>
      </c>
      <c r="H43" s="29" t="str">
        <f t="shared" si="10"/>
        <v>DRAW</v>
      </c>
      <c r="I43" s="29" t="str">
        <f t="shared" si="11"/>
        <v>DRAW</v>
      </c>
      <c r="J43" s="12"/>
    </row>
    <row r="44" spans="1:10" ht="15.75" customHeight="1">
      <c r="A44" s="36"/>
      <c r="B44" s="37">
        <f>E15</f>
        <v>0</v>
      </c>
      <c r="C44" s="32" t="s">
        <v>32</v>
      </c>
      <c r="D44" s="37">
        <f>F15</f>
        <v>0</v>
      </c>
      <c r="E44" s="28"/>
      <c r="F44" s="28"/>
      <c r="G44" s="29" t="str">
        <f t="shared" si="9"/>
        <v>DRAW</v>
      </c>
      <c r="H44" s="29" t="str">
        <f t="shared" si="10"/>
        <v>DRAW</v>
      </c>
      <c r="I44" s="29" t="str">
        <f t="shared" si="11"/>
        <v>DRAW</v>
      </c>
      <c r="J44" s="12"/>
    </row>
    <row r="45" spans="1:10" ht="15.75" customHeight="1">
      <c r="A45" s="36"/>
      <c r="B45" s="33">
        <f>B15</f>
        <v>0</v>
      </c>
      <c r="C45" s="7"/>
      <c r="D45" s="34" t="s">
        <v>33</v>
      </c>
      <c r="E45" s="35"/>
      <c r="F45" s="35"/>
      <c r="G45" s="35"/>
      <c r="H45" s="35"/>
      <c r="I45" s="35"/>
      <c r="J45" s="12"/>
    </row>
    <row r="46" spans="1:10" ht="15.75" customHeight="1">
      <c r="A46" s="30"/>
      <c r="B46" s="31" t="s">
        <v>36</v>
      </c>
      <c r="C46" s="7"/>
      <c r="D46" s="7"/>
      <c r="E46" s="31" t="s">
        <v>30</v>
      </c>
      <c r="F46" s="7"/>
      <c r="G46" s="27" t="s">
        <v>17</v>
      </c>
      <c r="H46" s="27" t="s">
        <v>31</v>
      </c>
      <c r="I46" s="27" t="s">
        <v>20</v>
      </c>
      <c r="J46" s="12"/>
    </row>
    <row r="47" spans="1:10" ht="15.75" customHeight="1">
      <c r="A47" s="36"/>
      <c r="B47" s="37">
        <f>F15</f>
        <v>0</v>
      </c>
      <c r="C47" s="32" t="s">
        <v>32</v>
      </c>
      <c r="D47" s="37">
        <f>D15</f>
        <v>0</v>
      </c>
      <c r="E47" s="28"/>
      <c r="F47" s="28"/>
      <c r="G47" s="29" t="str">
        <f t="shared" ref="G47:G49" si="12">IF(E47 &gt; F47, B47, IF(F47 &gt; E47, D47, "DRAW"))</f>
        <v>DRAW</v>
      </c>
      <c r="H47" s="29" t="str">
        <f t="shared" ref="H47:H49" si="13">IF(G47 = "draw", "DRAW", IF(G47 = B47, D47, IF(G47 = D47, B47, "")))</f>
        <v>DRAW</v>
      </c>
      <c r="I47" s="29" t="str">
        <f t="shared" ref="I47:I49" si="14">IF(G47 = "draw", "DRAW", "")</f>
        <v>DRAW</v>
      </c>
      <c r="J47" s="12"/>
    </row>
    <row r="48" spans="1:10" ht="15.75" customHeight="1">
      <c r="A48" s="36"/>
      <c r="B48" s="37">
        <f>B17</f>
        <v>0</v>
      </c>
      <c r="C48" s="32" t="s">
        <v>32</v>
      </c>
      <c r="D48" s="37">
        <f>C15</f>
        <v>0</v>
      </c>
      <c r="E48" s="28"/>
      <c r="F48" s="28"/>
      <c r="G48" s="29" t="str">
        <f t="shared" si="12"/>
        <v>DRAW</v>
      </c>
      <c r="H48" s="29" t="str">
        <f t="shared" si="13"/>
        <v>DRAW</v>
      </c>
      <c r="I48" s="29" t="str">
        <f t="shared" si="14"/>
        <v>DRAW</v>
      </c>
      <c r="J48" s="12"/>
    </row>
    <row r="49" spans="1:10" ht="15.75" customHeight="1">
      <c r="A49" s="36"/>
      <c r="B49" s="37">
        <f>C17</f>
        <v>0</v>
      </c>
      <c r="C49" s="32" t="s">
        <v>32</v>
      </c>
      <c r="D49" s="37">
        <f>B15</f>
        <v>0</v>
      </c>
      <c r="E49" s="28"/>
      <c r="F49" s="28"/>
      <c r="G49" s="29" t="str">
        <f t="shared" si="12"/>
        <v>DRAW</v>
      </c>
      <c r="H49" s="29" t="str">
        <f t="shared" si="13"/>
        <v>DRAW</v>
      </c>
      <c r="I49" s="29" t="str">
        <f t="shared" si="14"/>
        <v>DRAW</v>
      </c>
      <c r="J49" s="12"/>
    </row>
    <row r="50" spans="1:10" ht="15.75" customHeight="1">
      <c r="A50" s="36"/>
      <c r="B50" s="33">
        <f>E15</f>
        <v>0</v>
      </c>
      <c r="C50" s="7"/>
      <c r="D50" s="34" t="s">
        <v>33</v>
      </c>
      <c r="E50" s="35"/>
      <c r="F50" s="35"/>
      <c r="G50" s="35"/>
      <c r="H50" s="35"/>
      <c r="I50" s="35"/>
      <c r="J50" s="12"/>
    </row>
    <row r="51" spans="1:10" ht="15.75" customHeight="1">
      <c r="A51" s="30"/>
      <c r="B51" s="31" t="s">
        <v>37</v>
      </c>
      <c r="C51" s="7"/>
      <c r="D51" s="7"/>
      <c r="E51" s="31" t="s">
        <v>30</v>
      </c>
      <c r="F51" s="7"/>
      <c r="G51" s="27" t="s">
        <v>17</v>
      </c>
      <c r="H51" s="27" t="s">
        <v>31</v>
      </c>
      <c r="I51" s="27" t="s">
        <v>20</v>
      </c>
      <c r="J51" s="12"/>
    </row>
    <row r="52" spans="1:10" ht="15.75" customHeight="1">
      <c r="A52" s="36"/>
      <c r="B52" s="37">
        <f>D15</f>
        <v>0</v>
      </c>
      <c r="C52" s="32" t="s">
        <v>32</v>
      </c>
      <c r="D52" s="37">
        <f>B15</f>
        <v>0</v>
      </c>
      <c r="E52" s="28"/>
      <c r="F52" s="28"/>
      <c r="G52" s="29" t="str">
        <f t="shared" ref="G52:G54" si="15">IF(E52 &gt; F52, B52, IF(F52 &gt; E52, D52, "DRAW"))</f>
        <v>DRAW</v>
      </c>
      <c r="H52" s="29" t="str">
        <f t="shared" ref="H52:H54" si="16">IF(G52 = "draw", "DRAW", IF(G52 = B52, D52, IF(G52 = D52, B52, "")))</f>
        <v>DRAW</v>
      </c>
      <c r="I52" s="29" t="str">
        <f t="shared" ref="I52:I54" si="17">IF(G52 = "draw", "DRAW", "")</f>
        <v>DRAW</v>
      </c>
      <c r="J52" s="12"/>
    </row>
    <row r="53" spans="1:10" ht="15.75" customHeight="1">
      <c r="A53" s="36"/>
      <c r="B53" s="37">
        <f>E15</f>
        <v>0</v>
      </c>
      <c r="C53" s="32" t="s">
        <v>32</v>
      </c>
      <c r="D53" s="37">
        <f>C17</f>
        <v>0</v>
      </c>
      <c r="E53" s="28"/>
      <c r="F53" s="28"/>
      <c r="G53" s="29" t="str">
        <f t="shared" si="15"/>
        <v>DRAW</v>
      </c>
      <c r="H53" s="29" t="str">
        <f t="shared" si="16"/>
        <v>DRAW</v>
      </c>
      <c r="I53" s="29" t="str">
        <f t="shared" si="17"/>
        <v>DRAW</v>
      </c>
      <c r="J53" s="12"/>
    </row>
    <row r="54" spans="1:10" ht="15.75" customHeight="1">
      <c r="A54" s="36"/>
      <c r="B54" s="37">
        <f>F15</f>
        <v>0</v>
      </c>
      <c r="C54" s="32" t="s">
        <v>32</v>
      </c>
      <c r="D54" s="37">
        <f>B17</f>
        <v>0</v>
      </c>
      <c r="E54" s="28"/>
      <c r="F54" s="28"/>
      <c r="G54" s="29" t="str">
        <f t="shared" si="15"/>
        <v>DRAW</v>
      </c>
      <c r="H54" s="29" t="str">
        <f t="shared" si="16"/>
        <v>DRAW</v>
      </c>
      <c r="I54" s="29" t="str">
        <f t="shared" si="17"/>
        <v>DRAW</v>
      </c>
      <c r="J54" s="12"/>
    </row>
    <row r="55" spans="1:10" ht="15.75" customHeight="1">
      <c r="A55" s="36"/>
      <c r="B55" s="33">
        <f>C15</f>
        <v>0</v>
      </c>
      <c r="C55" s="7"/>
      <c r="D55" s="34" t="s">
        <v>33</v>
      </c>
      <c r="E55" s="35"/>
      <c r="F55" s="35"/>
      <c r="G55" s="35"/>
      <c r="H55" s="35"/>
      <c r="I55" s="35"/>
      <c r="J55" s="12"/>
    </row>
    <row r="56" spans="1:10" ht="15.75" customHeight="1">
      <c r="A56" s="30"/>
      <c r="B56" s="31" t="s">
        <v>38</v>
      </c>
      <c r="C56" s="7"/>
      <c r="D56" s="7"/>
      <c r="E56" s="31" t="s">
        <v>30</v>
      </c>
      <c r="F56" s="7"/>
      <c r="G56" s="27" t="s">
        <v>17</v>
      </c>
      <c r="H56" s="27" t="s">
        <v>31</v>
      </c>
      <c r="I56" s="27" t="s">
        <v>20</v>
      </c>
      <c r="J56" s="12"/>
    </row>
    <row r="57" spans="1:10" ht="15.75" customHeight="1">
      <c r="A57" s="36"/>
      <c r="B57" s="37">
        <f>B17</f>
        <v>0</v>
      </c>
      <c r="C57" s="32" t="s">
        <v>32</v>
      </c>
      <c r="D57" s="37">
        <f>E15</f>
        <v>0</v>
      </c>
      <c r="E57" s="28"/>
      <c r="F57" s="28"/>
      <c r="G57" s="29" t="str">
        <f t="shared" ref="G57:G59" si="18">IF(E57 &gt; F57, B57, IF(F57 &gt; E57, D57, "DRAW"))</f>
        <v>DRAW</v>
      </c>
      <c r="H57" s="29" t="str">
        <f t="shared" ref="H57:H59" si="19">IF(G57 = "draw", "DRAW", IF(G57 = B57, D57, IF(G57 = D57, B57, "")))</f>
        <v>DRAW</v>
      </c>
      <c r="I57" s="29" t="str">
        <f t="shared" ref="I57:I59" si="20">IF(G57 = "draw", "DRAW", "")</f>
        <v>DRAW</v>
      </c>
      <c r="J57" s="12"/>
    </row>
    <row r="58" spans="1:10" ht="15.75" customHeight="1">
      <c r="A58" s="36"/>
      <c r="B58" s="37">
        <f>C17</f>
        <v>0</v>
      </c>
      <c r="C58" s="32" t="s">
        <v>32</v>
      </c>
      <c r="D58" s="37">
        <f>D15</f>
        <v>0</v>
      </c>
      <c r="E58" s="28"/>
      <c r="F58" s="28"/>
      <c r="G58" s="29" t="str">
        <f t="shared" si="18"/>
        <v>DRAW</v>
      </c>
      <c r="H58" s="29" t="str">
        <f t="shared" si="19"/>
        <v>DRAW</v>
      </c>
      <c r="I58" s="29" t="str">
        <f t="shared" si="20"/>
        <v>DRAW</v>
      </c>
      <c r="J58" s="12"/>
    </row>
    <row r="59" spans="1:10" ht="15.75" customHeight="1">
      <c r="A59" s="36"/>
      <c r="B59" s="37">
        <f>B15</f>
        <v>0</v>
      </c>
      <c r="C59" s="32" t="s">
        <v>32</v>
      </c>
      <c r="D59" s="37">
        <f>C15</f>
        <v>0</v>
      </c>
      <c r="E59" s="28"/>
      <c r="F59" s="28"/>
      <c r="G59" s="29" t="str">
        <f t="shared" si="18"/>
        <v>DRAW</v>
      </c>
      <c r="H59" s="29" t="str">
        <f t="shared" si="19"/>
        <v>DRAW</v>
      </c>
      <c r="I59" s="29" t="str">
        <f t="shared" si="20"/>
        <v>DRAW</v>
      </c>
      <c r="J59" s="12"/>
    </row>
    <row r="60" spans="1:10" ht="15.75" customHeight="1">
      <c r="A60" s="36"/>
      <c r="B60" s="33">
        <f>F15</f>
        <v>0</v>
      </c>
      <c r="C60" s="7"/>
      <c r="D60" s="34" t="s">
        <v>33</v>
      </c>
      <c r="E60" s="35"/>
      <c r="F60" s="35"/>
      <c r="G60" s="35"/>
      <c r="H60" s="35"/>
      <c r="I60" s="35"/>
      <c r="J60" s="12"/>
    </row>
    <row r="61" spans="1:10" ht="15.75" customHeight="1">
      <c r="A61" s="30"/>
      <c r="B61" s="31" t="s">
        <v>39</v>
      </c>
      <c r="C61" s="7"/>
      <c r="D61" s="7"/>
      <c r="E61" s="31" t="s">
        <v>30</v>
      </c>
      <c r="F61" s="7"/>
      <c r="G61" s="27" t="s">
        <v>17</v>
      </c>
      <c r="H61" s="27" t="s">
        <v>31</v>
      </c>
      <c r="I61" s="27" t="s">
        <v>20</v>
      </c>
      <c r="J61" s="12"/>
    </row>
    <row r="62" spans="1:10" ht="15.75" customHeight="1">
      <c r="A62" s="36"/>
      <c r="B62" s="37">
        <f>C17</f>
        <v>0</v>
      </c>
      <c r="C62" s="32" t="s">
        <v>32</v>
      </c>
      <c r="D62" s="37">
        <f>F15</f>
        <v>0</v>
      </c>
      <c r="E62" s="28"/>
      <c r="F62" s="28"/>
      <c r="G62" s="29" t="str">
        <f t="shared" ref="G62:G64" si="21">IF(E62 &gt; F62, B62, IF(F62 &gt; E62, D62, "DRAW"))</f>
        <v>DRAW</v>
      </c>
      <c r="H62" s="29" t="str">
        <f t="shared" ref="H62:H64" si="22">IF(G62 = "draw", "DRAW", IF(G62 = B62, D62, IF(G62 = D62, B62, "")))</f>
        <v>DRAW</v>
      </c>
      <c r="I62" s="29" t="str">
        <f t="shared" ref="I62:I64" si="23">IF(G62 = "draw", "DRAW", "")</f>
        <v>DRAW</v>
      </c>
      <c r="J62" s="12"/>
    </row>
    <row r="63" spans="1:10" ht="15.75" customHeight="1">
      <c r="A63" s="36"/>
      <c r="B63" s="37">
        <f>B15</f>
        <v>0</v>
      </c>
      <c r="C63" s="32" t="s">
        <v>32</v>
      </c>
      <c r="D63" s="37">
        <f>E15</f>
        <v>0</v>
      </c>
      <c r="E63" s="28"/>
      <c r="F63" s="28"/>
      <c r="G63" s="29" t="str">
        <f t="shared" si="21"/>
        <v>DRAW</v>
      </c>
      <c r="H63" s="29" t="str">
        <f t="shared" si="22"/>
        <v>DRAW</v>
      </c>
      <c r="I63" s="29" t="str">
        <f t="shared" si="23"/>
        <v>DRAW</v>
      </c>
      <c r="J63" s="12"/>
    </row>
    <row r="64" spans="1:10" ht="15.75" customHeight="1">
      <c r="A64" s="36"/>
      <c r="B64" s="37">
        <f>C15</f>
        <v>0</v>
      </c>
      <c r="C64" s="32" t="s">
        <v>32</v>
      </c>
      <c r="D64" s="37">
        <f>D15</f>
        <v>0</v>
      </c>
      <c r="E64" s="28"/>
      <c r="F64" s="28"/>
      <c r="G64" s="29" t="str">
        <f t="shared" si="21"/>
        <v>DRAW</v>
      </c>
      <c r="H64" s="29" t="str">
        <f t="shared" si="22"/>
        <v>DRAW</v>
      </c>
      <c r="I64" s="29" t="str">
        <f t="shared" si="23"/>
        <v>DRAW</v>
      </c>
      <c r="J64" s="12"/>
    </row>
    <row r="65" spans="1:10" ht="15.75" customHeight="1">
      <c r="A65" s="36"/>
      <c r="B65" s="33">
        <f>B17</f>
        <v>0</v>
      </c>
      <c r="C65" s="7"/>
      <c r="D65" s="34" t="s">
        <v>33</v>
      </c>
      <c r="E65" s="35"/>
      <c r="F65" s="35"/>
      <c r="G65" s="35"/>
      <c r="H65" s="35"/>
      <c r="I65" s="35"/>
      <c r="J65" s="12"/>
    </row>
    <row r="66" spans="1:10" ht="15.75" customHeight="1">
      <c r="A66" s="12"/>
      <c r="B66" s="12"/>
      <c r="C66" s="12"/>
      <c r="D66" s="12"/>
      <c r="E66" s="12"/>
      <c r="F66" s="12"/>
      <c r="G66" s="11"/>
      <c r="H66" s="11"/>
      <c r="I66" s="11"/>
      <c r="J66" s="12"/>
    </row>
  </sheetData>
  <mergeCells count="39">
    <mergeCell ref="B60:C60"/>
    <mergeCell ref="B61:D61"/>
    <mergeCell ref="E61:F61"/>
    <mergeCell ref="B65:C65"/>
    <mergeCell ref="B50:C50"/>
    <mergeCell ref="B51:D51"/>
    <mergeCell ref="E51:F51"/>
    <mergeCell ref="B55:C55"/>
    <mergeCell ref="B56:D56"/>
    <mergeCell ref="E56:F56"/>
    <mergeCell ref="B40:C40"/>
    <mergeCell ref="B41:D41"/>
    <mergeCell ref="E41:F41"/>
    <mergeCell ref="B46:D46"/>
    <mergeCell ref="E46:F46"/>
    <mergeCell ref="B45:C45"/>
    <mergeCell ref="B29:I29"/>
    <mergeCell ref="B31:D31"/>
    <mergeCell ref="E31:F31"/>
    <mergeCell ref="B35:C35"/>
    <mergeCell ref="B36:D36"/>
    <mergeCell ref="E36:F36"/>
    <mergeCell ref="B11:E11"/>
    <mergeCell ref="F11:I11"/>
    <mergeCell ref="B13:F13"/>
    <mergeCell ref="H13:I13"/>
    <mergeCell ref="C19:H19"/>
    <mergeCell ref="F8:I8"/>
    <mergeCell ref="B8:E8"/>
    <mergeCell ref="B9:E9"/>
    <mergeCell ref="F9:I9"/>
    <mergeCell ref="B10:E10"/>
    <mergeCell ref="F10:I10"/>
    <mergeCell ref="A1:J1"/>
    <mergeCell ref="A2:J2"/>
    <mergeCell ref="B4:I4"/>
    <mergeCell ref="B6:I6"/>
    <mergeCell ref="B7:E7"/>
    <mergeCell ref="F7:I7"/>
  </mergeCells>
  <pageMargins left="0.7" right="0.7" top="0.75" bottom="0.75" header="0.3" footer="0.3"/>
  <ignoredErrors>
    <ignoredError sqref="B34 D38 D53 B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Team Round Robin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2024-05-01T16:48:23Z</dcterms:modified>
</cp:coreProperties>
</file>