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UFC 301  Pantoja vs. Erceg" sheetId="1" r:id="rId3"/>
    <sheet state="visible" name="Settings" sheetId="2" r:id="rId4"/>
  </sheets>
  <definedNames/>
  <calcPr/>
</workbook>
</file>

<file path=xl/sharedStrings.xml><?xml version="1.0" encoding="utf-8"?>
<sst xmlns="http://schemas.openxmlformats.org/spreadsheetml/2006/main" count="55" uniqueCount="45">
  <si>
    <t>UFC 301 
Pantoja vs. Erceg</t>
  </si>
  <si>
    <t>MAIN CARD</t>
  </si>
  <si>
    <t>PRELIMS</t>
  </si>
  <si>
    <t>EARLY PRELIMS</t>
  </si>
  <si>
    <t>*Warning editing this data will change the bracket sheet</t>
  </si>
  <si>
    <t>Main card</t>
  </si>
  <si>
    <t>Flyweight</t>
  </si>
  <si>
    <t>Alexandre Pantoja</t>
  </si>
  <si>
    <t>[a]</t>
  </si>
  <si>
    <t>Steve Erceg</t>
  </si>
  <si>
    <t>Bantamweight</t>
  </si>
  <si>
    <t>Jonathan Martinez</t>
  </si>
  <si>
    <t>José Aldo</t>
  </si>
  <si>
    <t>Light Heavyweight</t>
  </si>
  <si>
    <t>Anthony Smith</t>
  </si>
  <si>
    <t>Vitor Petrino</t>
  </si>
  <si>
    <t>Middleweight</t>
  </si>
  <si>
    <t>Michel Pereira</t>
  </si>
  <si>
    <t>Makhmud Muradov</t>
  </si>
  <si>
    <t>Paul Craig</t>
  </si>
  <si>
    <t>Caio Borralho</t>
  </si>
  <si>
    <t>Prelims</t>
  </si>
  <si>
    <t>Featherweight</t>
  </si>
  <si>
    <t>Jack Shore</t>
  </si>
  <si>
    <t>Joanderson Brito</t>
  </si>
  <si>
    <t>Women's Strawweight</t>
  </si>
  <si>
    <t>Karolina Kowalkiewicz</t>
  </si>
  <si>
    <t>Iasmin Lucindo</t>
  </si>
  <si>
    <t>Lightweight</t>
  </si>
  <si>
    <t>Elves Brener</t>
  </si>
  <si>
    <t>Myktybek Orolbai</t>
  </si>
  <si>
    <t>Jean Silva</t>
  </si>
  <si>
    <t>William Gomis</t>
  </si>
  <si>
    <t>early prelims</t>
  </si>
  <si>
    <t>Joaquim Silva</t>
  </si>
  <si>
    <t>Drakkar Klose</t>
  </si>
  <si>
    <t>Mauricio Ruffy</t>
  </si>
  <si>
    <t>Jamie Mullarkey</t>
  </si>
  <si>
    <t>Women's Flyweight</t>
  </si>
  <si>
    <t>Dione Barbosa</t>
  </si>
  <si>
    <t>Ernesta Kareckaite</t>
  </si>
  <si>
    <t>Ismael Bonfim</t>
  </si>
  <si>
    <t>Vinc Pichel</t>
  </si>
  <si>
    <t>Alessandro Costa</t>
  </si>
  <si>
    <t>Kevin Borjas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</si>
</sst>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8">
    <font>
      <sz val="10.0"/>
      <color rgb="FF000000"/>
      <name val="Arial"/>
    </font>
    <font>
      <sz val="9.0"/>
    </font>
    <font>
      <b/>
      <sz val="28.0"/>
      <color rgb="FFFFFFFF"/>
      <name val="Montserrat"/>
    </font>
    <font>
      <b/>
      <sz val="36.0"/>
      <color rgb="FFFFFFFF"/>
      <name val="Montserrat"/>
    </font>
    <font>
      <sz val="9.0"/>
      <color rgb="FFF3F3F3"/>
    </font>
    <font>
      <sz val="10.0"/>
      <color rgb="FFF3F3F3"/>
      <name val="Arial"/>
    </font>
    <font>
      <sz val="9.0"/>
      <color rgb="FFF3F3F3"/>
      <name val="Arial"/>
    </font>
    <font>
      <sz val="9.0"/>
      <color rgb="FFD9D9D9"/>
      <name val="Arial"/>
    </font>
    <font>
      <b/>
      <sz val="11.0"/>
      <color rgb="FFFFFFFF"/>
      <name val="Arial"/>
    </font>
    <font>
      <sz val="10.0"/>
      <color rgb="FFD9D9D9"/>
      <name val="Arial"/>
    </font>
    <font>
      <sz val="9.0"/>
      <color rgb="FF000000"/>
      <name val="Arial"/>
    </font>
    <font>
      <sz val="9.0"/>
      <color rgb="FF000000"/>
    </font>
    <font>
      <b/>
      <sz val="14.0"/>
      <color rgb="FFFFFFFF"/>
    </font>
    <font>
      <sz val="9.0"/>
      <color rgb="FFFFFFFF"/>
      <name val="Arial"/>
    </font>
    <font>
      <sz val="9.0"/>
      <color rgb="FFFFFFFF"/>
    </font>
    <font>
      <b/>
      <sz val="9.0"/>
      <color rgb="FFFFFFFF"/>
    </font>
    <font>
      <b/>
      <sz val="9.0"/>
      <color rgb="FF000000"/>
    </font>
    <font>
      <sz val="8.0"/>
    </font>
    <font>
      <b/>
      <sz val="10.0"/>
      <color rgb="FF000000"/>
    </font>
    <font>
      <sz val="8.0"/>
      <color rgb="FF000000"/>
    </font>
    <font/>
    <font>
      <sz val="8.0"/>
      <color rgb="FF000000"/>
      <name val="Arial"/>
    </font>
    <font>
      <sz val="8.0"/>
      <color rgb="FFAAAAAA"/>
    </font>
    <font>
      <sz val="10.0"/>
      <color rgb="FF00375C"/>
    </font>
    <font>
      <sz val="10.0"/>
    </font>
    <font>
      <sz val="8.0"/>
      <color rgb="FF1F1F1F"/>
      <name val="&quot;Google Sans&quot;"/>
    </font>
    <font>
      <b/>
      <sz val="8.0"/>
    </font>
    <font>
      <sz val="9.0"/>
      <color rgb="FF1F1F1F"/>
      <name val="&quot;Google Sans&quot;"/>
    </font>
  </fonts>
  <fills count="11">
    <fill>
      <patternFill patternType="none"/>
    </fill>
    <fill>
      <patternFill patternType="lightGray"/>
    </fill>
    <fill>
      <patternFill patternType="solid">
        <fgColor rgb="FF003AC1"/>
        <bgColor rgb="FF003AC1"/>
      </patternFill>
    </fill>
    <fill>
      <patternFill patternType="solid">
        <fgColor rgb="FF03287D"/>
        <bgColor rgb="FF03287D"/>
      </patternFill>
    </fill>
    <fill>
      <patternFill patternType="solid">
        <fgColor rgb="FFF3F3F3"/>
        <bgColor rgb="FFF3F3F3"/>
      </patternFill>
    </fill>
    <fill>
      <patternFill patternType="solid">
        <fgColor rgb="FF072C7C"/>
        <bgColor rgb="FF072C7C"/>
      </patternFill>
    </fill>
    <fill>
      <patternFill patternType="solid">
        <fgColor rgb="FF3366CC"/>
        <bgColor rgb="FF3366CC"/>
      </patternFill>
    </fill>
    <fill>
      <patternFill patternType="solid">
        <fgColor rgb="FFFFD966"/>
        <bgColor rgb="FFFFD966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666666"/>
        <bgColor rgb="FF666666"/>
      </patternFill>
    </fill>
  </fills>
  <borders count="4">
    <border/>
    <border>
      <left style="thin">
        <color rgb="FF666666"/>
      </left>
      <right style="thin">
        <color rgb="FF666666"/>
      </right>
      <top style="thin">
        <color rgb="FF666666"/>
      </top>
    </border>
    <border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shrinkToFit="0" vertical="center" wrapText="1"/>
    </xf>
    <xf borderId="0" fillId="2" fontId="3" numFmtId="0" xfId="0" applyAlignment="1" applyFont="1">
      <alignment horizontal="center" readingOrder="0" vertical="center"/>
    </xf>
    <xf borderId="0" fillId="3" fontId="4" numFmtId="0" xfId="0" applyAlignment="1" applyFill="1" applyFont="1">
      <alignment vertical="bottom"/>
    </xf>
    <xf borderId="0" fillId="3" fontId="5" numFmtId="0" xfId="0" applyAlignment="1" applyFont="1">
      <alignment horizontal="center" readingOrder="0" vertical="bottom"/>
    </xf>
    <xf borderId="0" fillId="3" fontId="5" numFmtId="0" xfId="0" applyAlignment="1" applyFont="1">
      <alignment horizontal="center" readingOrder="0" vertical="center"/>
    </xf>
    <xf borderId="0" fillId="3" fontId="6" numFmtId="0" xfId="0" applyAlignment="1" applyFont="1">
      <alignment vertical="bottom"/>
    </xf>
    <xf borderId="0" fillId="3" fontId="4" numFmtId="0" xfId="0" applyAlignment="1" applyFont="1">
      <alignment vertical="top"/>
    </xf>
    <xf borderId="0" fillId="3" fontId="7" numFmtId="0" xfId="0" applyAlignment="1" applyFont="1">
      <alignment horizontal="center" readingOrder="0" vertical="top"/>
    </xf>
    <xf borderId="0" fillId="3" fontId="7" numFmtId="0" xfId="0" applyAlignment="1" applyFont="1">
      <alignment vertical="top"/>
    </xf>
    <xf borderId="0" fillId="3" fontId="8" numFmtId="0" xfId="0" applyAlignment="1" applyFont="1">
      <alignment horizontal="center" readingOrder="0" vertical="top"/>
    </xf>
    <xf borderId="0" fillId="3" fontId="7" numFmtId="0" xfId="0" applyAlignment="1" applyFont="1">
      <alignment readingOrder="0" vertical="top"/>
    </xf>
    <xf borderId="0" fillId="3" fontId="9" numFmtId="0" xfId="0" applyAlignment="1" applyFont="1">
      <alignment horizontal="center" readingOrder="0" vertical="top"/>
    </xf>
    <xf borderId="0" fillId="3" fontId="1" numFmtId="0" xfId="0" applyAlignment="1" applyFont="1">
      <alignment vertical="center"/>
    </xf>
    <xf borderId="0" fillId="3" fontId="1" numFmtId="0" xfId="0" applyAlignment="1" applyFont="1">
      <alignment horizontal="center" vertical="center"/>
    </xf>
    <xf borderId="0" fillId="3" fontId="10" numFmtId="0" xfId="0" applyAlignment="1" applyFont="1">
      <alignment horizontal="center" vertical="center"/>
    </xf>
    <xf borderId="0" fillId="3" fontId="11" numFmtId="0" xfId="0" applyAlignment="1" applyFont="1">
      <alignment horizontal="center" vertical="center"/>
    </xf>
    <xf borderId="0" fillId="3" fontId="11" numFmtId="0" xfId="0" applyAlignment="1" applyFont="1">
      <alignment vertical="center"/>
    </xf>
    <xf borderId="0" fillId="4" fontId="1" numFmtId="0" xfId="0" applyAlignment="1" applyFill="1" applyFont="1">
      <alignment vertical="center"/>
    </xf>
    <xf borderId="0" fillId="4" fontId="1" numFmtId="0" xfId="0" applyAlignment="1" applyFont="1">
      <alignment horizontal="center" vertical="center"/>
    </xf>
    <xf borderId="0" fillId="4" fontId="10" numFmtId="0" xfId="0" applyAlignment="1" applyFont="1">
      <alignment horizontal="center" vertical="center"/>
    </xf>
    <xf borderId="0" fillId="4" fontId="11" numFmtId="0" xfId="0" applyAlignment="1" applyFont="1">
      <alignment horizontal="center" vertical="center"/>
    </xf>
    <xf borderId="0" fillId="4" fontId="11" numFmtId="0" xfId="0" applyAlignment="1" applyFont="1">
      <alignment vertical="center"/>
    </xf>
    <xf borderId="0" fillId="5" fontId="12" numFmtId="0" xfId="0" applyAlignment="1" applyFill="1" applyFont="1">
      <alignment horizontal="center" readingOrder="0" textRotation="90" vertical="center"/>
    </xf>
    <xf borderId="0" fillId="6" fontId="13" numFmtId="0" xfId="0" applyAlignment="1" applyFill="1" applyFont="1">
      <alignment horizontal="center" vertical="center"/>
    </xf>
    <xf borderId="0" fillId="6" fontId="14" numFmtId="0" xfId="0" applyAlignment="1" applyFont="1">
      <alignment vertical="center"/>
    </xf>
    <xf borderId="0" fillId="6" fontId="15" numFmtId="0" xfId="0" applyAlignment="1" applyFont="1">
      <alignment horizontal="center" readingOrder="0" vertical="center"/>
    </xf>
    <xf borderId="0" fillId="6" fontId="14" numFmtId="0" xfId="0" applyAlignment="1" applyFont="1">
      <alignment horizontal="center" vertical="center"/>
    </xf>
    <xf borderId="0" fillId="5" fontId="12" numFmtId="0" xfId="0" applyAlignment="1" applyFont="1">
      <alignment horizontal="center" readingOrder="0" textRotation="180" vertical="center"/>
    </xf>
    <xf borderId="0" fillId="7" fontId="10" numFmtId="0" xfId="0" applyAlignment="1" applyFill="1" applyFont="1">
      <alignment horizontal="center" vertical="center"/>
    </xf>
    <xf borderId="0" fillId="7" fontId="1" numFmtId="0" xfId="0" applyAlignment="1" applyFont="1">
      <alignment vertical="center"/>
    </xf>
    <xf borderId="0" fillId="7" fontId="16" numFmtId="0" xfId="0" applyAlignment="1" applyFont="1">
      <alignment horizontal="center" readingOrder="0" vertical="center"/>
    </xf>
    <xf borderId="0" fillId="7" fontId="11" numFmtId="0" xfId="0" applyAlignment="1" applyFont="1">
      <alignment horizontal="center" vertical="center"/>
    </xf>
    <xf borderId="0" fillId="8" fontId="1" numFmtId="0" xfId="0" applyAlignment="1" applyFill="1" applyFont="1">
      <alignment vertical="center"/>
    </xf>
    <xf borderId="0" fillId="8" fontId="16" numFmtId="0" xfId="0" applyAlignment="1" applyFont="1">
      <alignment horizontal="center" readingOrder="0" vertical="center"/>
    </xf>
    <xf borderId="1" fillId="9" fontId="17" numFmtId="0" xfId="0" applyAlignment="1" applyBorder="1" applyFill="1" applyFont="1">
      <alignment horizontal="center" readingOrder="0" vertical="center"/>
    </xf>
    <xf borderId="2" fillId="7" fontId="1" numFmtId="0" xfId="0" applyBorder="1" applyFont="1"/>
    <xf borderId="0" fillId="9" fontId="18" numFmtId="0" xfId="0" applyAlignment="1" applyFont="1">
      <alignment horizontal="center" readingOrder="0" vertical="center"/>
    </xf>
    <xf borderId="2" fillId="7" fontId="1" numFmtId="0" xfId="0" applyAlignment="1" applyBorder="1" applyFont="1">
      <alignment vertical="center"/>
    </xf>
    <xf borderId="1" fillId="9" fontId="19" numFmtId="0" xfId="0" applyAlignment="1" applyBorder="1" applyFont="1">
      <alignment horizontal="center" readingOrder="0" vertical="center"/>
    </xf>
    <xf borderId="3" fillId="0" fontId="20" numFmtId="0" xfId="0" applyBorder="1" applyFont="1"/>
    <xf borderId="0" fillId="4" fontId="20" numFmtId="0" xfId="0" applyFont="1"/>
    <xf borderId="0" fillId="8" fontId="16" numFmtId="0" xfId="0" applyAlignment="1" applyFont="1">
      <alignment horizontal="center" vertical="center"/>
    </xf>
    <xf borderId="0" fillId="7" fontId="13" numFmtId="0" xfId="0" applyAlignment="1" applyFont="1">
      <alignment horizontal="center" vertical="center"/>
    </xf>
    <xf borderId="0" fillId="7" fontId="14" numFmtId="0" xfId="0" applyAlignment="1" applyFont="1">
      <alignment vertical="center"/>
    </xf>
    <xf borderId="0" fillId="7" fontId="15" numFmtId="0" xfId="0" applyAlignment="1" applyFont="1">
      <alignment horizontal="center" readingOrder="0" vertical="center"/>
    </xf>
    <xf borderId="0" fillId="7" fontId="14" numFmtId="0" xfId="0" applyAlignment="1" applyFont="1">
      <alignment horizontal="center" vertical="center"/>
    </xf>
    <xf borderId="0" fillId="4" fontId="13" numFmtId="0" xfId="0" applyAlignment="1" applyFont="1">
      <alignment horizontal="center" vertical="center"/>
    </xf>
    <xf borderId="0" fillId="4" fontId="14" numFmtId="0" xfId="0" applyAlignment="1" applyFont="1">
      <alignment vertical="center"/>
    </xf>
    <xf borderId="0" fillId="4" fontId="15" numFmtId="0" xfId="0" applyAlignment="1" applyFont="1">
      <alignment horizontal="center" readingOrder="0" vertical="center"/>
    </xf>
    <xf borderId="0" fillId="4" fontId="14" numFmtId="0" xfId="0" applyAlignment="1" applyFont="1">
      <alignment horizontal="center" vertical="center"/>
    </xf>
    <xf borderId="0" fillId="8" fontId="14" numFmtId="0" xfId="0" applyAlignment="1" applyFont="1">
      <alignment vertical="center"/>
    </xf>
    <xf borderId="0" fillId="8" fontId="15" numFmtId="0" xfId="0" applyAlignment="1" applyFont="1">
      <alignment horizontal="center" readingOrder="0" vertical="center"/>
    </xf>
    <xf borderId="1" fillId="9" fontId="21" numFmtId="0" xfId="0" applyAlignment="1" applyBorder="1" applyFont="1">
      <alignment horizontal="center" readingOrder="0" vertical="center"/>
    </xf>
    <xf borderId="2" fillId="4" fontId="1" numFmtId="0" xfId="0" applyAlignment="1" applyBorder="1" applyFont="1">
      <alignment vertical="center"/>
    </xf>
    <xf borderId="2" fillId="0" fontId="20" numFmtId="0" xfId="0" applyBorder="1" applyFont="1"/>
    <xf borderId="0" fillId="4" fontId="16" numFmtId="0" xfId="0" applyAlignment="1" applyFont="1">
      <alignment horizontal="center" vertical="center"/>
    </xf>
    <xf borderId="0" fillId="10" fontId="12" numFmtId="0" xfId="0" applyAlignment="1" applyFill="1" applyFont="1">
      <alignment horizontal="center" readingOrder="0" textRotation="90" vertical="center"/>
    </xf>
    <xf borderId="0" fillId="10" fontId="12" numFmtId="0" xfId="0" applyAlignment="1" applyFont="1">
      <alignment horizontal="center" readingOrder="0" textRotation="180" vertical="center"/>
    </xf>
    <xf borderId="0" fillId="4" fontId="16" numFmtId="0" xfId="0" applyAlignment="1" applyFont="1">
      <alignment horizontal="center" readingOrder="0" vertical="center"/>
    </xf>
    <xf borderId="0" fillId="8" fontId="11" numFmtId="0" xfId="0" applyAlignment="1" applyFont="1">
      <alignment horizontal="center" vertical="center"/>
    </xf>
    <xf borderId="0" fillId="3" fontId="12" numFmtId="0" xfId="0" applyAlignment="1" applyFont="1">
      <alignment horizontal="center" readingOrder="0" textRotation="90" vertical="center"/>
    </xf>
    <xf borderId="0" fillId="3" fontId="12" numFmtId="0" xfId="0" applyAlignment="1" applyFont="1">
      <alignment horizontal="center" readingOrder="0" textRotation="180" vertical="center"/>
    </xf>
    <xf borderId="0" fillId="4" fontId="17" numFmtId="0" xfId="0" applyAlignment="1" applyFont="1">
      <alignment horizontal="center" vertical="center"/>
    </xf>
    <xf borderId="0" fillId="4" fontId="0" numFmtId="0" xfId="0" applyAlignment="1" applyFont="1">
      <alignment horizontal="center" vertical="center"/>
    </xf>
    <xf borderId="0" fillId="5" fontId="1" numFmtId="0" xfId="0" applyAlignment="1" applyFont="1">
      <alignment vertical="center"/>
    </xf>
    <xf borderId="0" fillId="5" fontId="22" numFmtId="0" xfId="0" applyAlignment="1" applyFont="1">
      <alignment horizontal="center" readingOrder="0" vertical="center"/>
    </xf>
    <xf borderId="0" fillId="5" fontId="23" numFmtId="0" xfId="0" applyAlignment="1" applyFont="1">
      <alignment horizontal="center" readingOrder="0" shrinkToFit="0" vertical="center" wrapText="0"/>
    </xf>
    <xf borderId="0" fillId="5" fontId="11" numFmtId="0" xfId="0" applyAlignment="1" applyFont="1">
      <alignment vertical="center"/>
    </xf>
    <xf borderId="0" fillId="5" fontId="20" numFmtId="0" xfId="0" applyAlignment="1" applyFont="1">
      <alignment vertical="center"/>
    </xf>
    <xf borderId="0" fillId="5" fontId="20" numFmtId="0" xfId="0" applyAlignment="1" applyFont="1">
      <alignment horizontal="center" vertical="center"/>
    </xf>
    <xf borderId="0" fillId="5" fontId="24" numFmtId="0" xfId="0" applyAlignment="1" applyFont="1">
      <alignment horizontal="left" vertical="center"/>
    </xf>
    <xf borderId="0" fillId="5" fontId="20" numFmtId="0" xfId="0" applyAlignment="1" applyFont="1">
      <alignment readingOrder="0" vertical="center"/>
    </xf>
    <xf borderId="0" fillId="0" fontId="17" numFmtId="0" xfId="0" applyAlignment="1" applyFont="1">
      <alignment readingOrder="0"/>
    </xf>
    <xf borderId="0" fillId="9" fontId="25" numFmtId="0" xfId="0" applyAlignment="1" applyFont="1">
      <alignment readingOrder="0"/>
    </xf>
    <xf borderId="0" fillId="0" fontId="26" numFmtId="0" xfId="0" applyAlignment="1" applyFont="1">
      <alignment readingOrder="0"/>
    </xf>
    <xf borderId="0" fillId="0" fontId="20" numFmtId="0" xfId="0" applyAlignment="1" applyFont="1">
      <alignment readingOrder="0"/>
    </xf>
    <xf borderId="0" fillId="0" fontId="17" numFmtId="0" xfId="0" applyFont="1"/>
    <xf borderId="0" fillId="9" fontId="27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3" width="3.63"/>
    <col customWidth="1" min="4" max="4" width="18.25"/>
    <col customWidth="1" min="5" max="6" width="3.63"/>
    <col customWidth="1" min="7" max="7" width="25.5"/>
    <col customWidth="1" min="8" max="9" width="3.63"/>
    <col customWidth="1" min="10" max="10" width="18.25"/>
    <col customWidth="1" min="11" max="13" width="3.63"/>
  </cols>
  <sheetData>
    <row r="1" ht="72.0" customHeight="1">
      <c r="A1" s="1"/>
      <c r="B1" s="1"/>
      <c r="C1" s="2" t="s">
        <v>0</v>
      </c>
      <c r="L1" s="2"/>
      <c r="M1" s="3"/>
    </row>
    <row r="2" ht="7.5" customHeight="1">
      <c r="A2" s="4"/>
      <c r="B2" s="4"/>
      <c r="C2" s="5"/>
      <c r="D2" s="6"/>
      <c r="E2" s="7"/>
      <c r="F2" s="5"/>
      <c r="G2" s="5"/>
      <c r="H2" s="7"/>
      <c r="I2" s="5"/>
      <c r="J2" s="6"/>
      <c r="K2" s="5"/>
      <c r="L2" s="5"/>
      <c r="M2" s="5"/>
    </row>
    <row r="3" ht="12.0" customHeight="1">
      <c r="A3" s="8"/>
      <c r="B3" s="8"/>
      <c r="C3" s="9"/>
      <c r="E3" s="10"/>
      <c r="F3" s="10"/>
      <c r="G3" s="11" t="str">
        <f>Settings!B2</f>
        <v>MAIN CARD</v>
      </c>
      <c r="H3" s="12"/>
      <c r="I3" s="9"/>
      <c r="K3" s="13"/>
    </row>
    <row r="4" ht="6.75" customHeight="1">
      <c r="A4" s="14"/>
      <c r="B4" s="14"/>
      <c r="C4" s="15"/>
      <c r="D4" s="16"/>
      <c r="E4" s="14"/>
      <c r="F4" s="14"/>
      <c r="G4" s="17"/>
      <c r="H4" s="14"/>
      <c r="I4" s="14"/>
      <c r="J4" s="17"/>
      <c r="K4" s="18"/>
      <c r="L4" s="18"/>
      <c r="M4" s="14"/>
    </row>
    <row r="5" ht="9.0" customHeight="1">
      <c r="A5" s="19"/>
      <c r="B5" s="19"/>
      <c r="C5" s="20"/>
      <c r="D5" s="21"/>
      <c r="E5" s="19"/>
      <c r="F5" s="19"/>
      <c r="G5" s="22"/>
      <c r="H5" s="19"/>
      <c r="I5" s="19"/>
      <c r="J5" s="22"/>
      <c r="K5" s="23"/>
      <c r="L5" s="23"/>
      <c r="M5" s="19"/>
    </row>
    <row r="6" ht="15.0" customHeight="1">
      <c r="A6" s="19"/>
      <c r="B6" s="24" t="s">
        <v>1</v>
      </c>
      <c r="C6" s="20"/>
      <c r="D6" s="25"/>
      <c r="E6" s="26"/>
      <c r="F6" s="26"/>
      <c r="G6" s="27" t="str">
        <f>Settings!B3</f>
        <v>FLYWEIGHT</v>
      </c>
      <c r="H6" s="26"/>
      <c r="I6" s="26"/>
      <c r="J6" s="28"/>
      <c r="K6" s="23"/>
      <c r="L6" s="29" t="s">
        <v>1</v>
      </c>
      <c r="M6" s="19"/>
    </row>
    <row r="7" ht="9.0" customHeight="1">
      <c r="A7" s="19"/>
      <c r="C7" s="20"/>
      <c r="D7" s="30"/>
      <c r="E7" s="31"/>
      <c r="F7" s="31"/>
      <c r="G7" s="32"/>
      <c r="H7" s="31"/>
      <c r="I7" s="31"/>
      <c r="J7" s="33"/>
      <c r="K7" s="23"/>
      <c r="M7" s="19"/>
    </row>
    <row r="8" ht="9.0" customHeight="1">
      <c r="A8" s="19"/>
      <c r="C8" s="20"/>
      <c r="D8" s="30"/>
      <c r="E8" s="31"/>
      <c r="F8" s="34"/>
      <c r="G8" s="35"/>
      <c r="H8" s="34"/>
      <c r="I8" s="31"/>
      <c r="J8" s="33"/>
      <c r="K8" s="23"/>
      <c r="M8" s="19"/>
    </row>
    <row r="9" ht="9.0" customHeight="1">
      <c r="A9" s="19"/>
      <c r="C9" s="20"/>
      <c r="D9" s="36" t="str">
        <f>Settings!C3</f>
        <v>Alexandre Pantoja</v>
      </c>
      <c r="E9" s="37"/>
      <c r="F9" s="34"/>
      <c r="G9" s="38"/>
      <c r="H9" s="34"/>
      <c r="I9" s="39"/>
      <c r="J9" s="40" t="str">
        <f>Settings!C4</f>
        <v>Steve Erceg</v>
      </c>
      <c r="K9" s="23"/>
      <c r="M9" s="19"/>
    </row>
    <row r="10" ht="9.0" customHeight="1">
      <c r="A10" s="19"/>
      <c r="C10" s="20"/>
      <c r="D10" s="41"/>
      <c r="E10" s="31"/>
      <c r="F10" s="34"/>
      <c r="H10" s="34"/>
      <c r="I10" s="31"/>
      <c r="J10" s="41"/>
      <c r="K10" s="42"/>
      <c r="M10" s="19"/>
    </row>
    <row r="11" ht="9.0" customHeight="1">
      <c r="A11" s="19"/>
      <c r="C11" s="20"/>
      <c r="D11" s="30"/>
      <c r="E11" s="31"/>
      <c r="F11" s="34"/>
      <c r="G11" s="43"/>
      <c r="H11" s="34"/>
      <c r="I11" s="31"/>
      <c r="J11" s="33"/>
      <c r="K11" s="23"/>
      <c r="M11" s="19"/>
    </row>
    <row r="12" ht="9.0" customHeight="1">
      <c r="A12" s="19"/>
      <c r="C12" s="20"/>
      <c r="D12" s="44"/>
      <c r="E12" s="45"/>
      <c r="F12" s="45"/>
      <c r="G12" s="46"/>
      <c r="H12" s="45"/>
      <c r="I12" s="45"/>
      <c r="J12" s="47"/>
      <c r="K12" s="23"/>
      <c r="M12" s="19"/>
    </row>
    <row r="13" ht="9.0" customHeight="1">
      <c r="A13" s="19"/>
      <c r="C13" s="20"/>
      <c r="D13" s="25"/>
      <c r="E13" s="26"/>
      <c r="F13" s="26"/>
      <c r="G13" s="27" t="str">
        <f>Settings!B6</f>
        <v>BANTAMWEIGHT</v>
      </c>
      <c r="H13" s="26"/>
      <c r="I13" s="26"/>
      <c r="J13" s="28"/>
      <c r="K13" s="23"/>
      <c r="M13" s="19"/>
    </row>
    <row r="14" ht="9.0" customHeight="1">
      <c r="A14" s="19"/>
      <c r="C14" s="20"/>
      <c r="D14" s="48"/>
      <c r="E14" s="49"/>
      <c r="F14" s="49"/>
      <c r="G14" s="50"/>
      <c r="H14" s="49"/>
      <c r="I14" s="49"/>
      <c r="J14" s="51"/>
      <c r="K14" s="23"/>
      <c r="M14" s="19"/>
    </row>
    <row r="15" ht="9.0" customHeight="1">
      <c r="A15" s="19"/>
      <c r="C15" s="20"/>
      <c r="D15" s="48"/>
      <c r="E15" s="49"/>
      <c r="F15" s="52"/>
      <c r="G15" s="53"/>
      <c r="H15" s="52"/>
      <c r="I15" s="49"/>
      <c r="J15" s="51"/>
      <c r="K15" s="23"/>
      <c r="M15" s="19"/>
    </row>
    <row r="16" ht="9.0" customHeight="1">
      <c r="A16" s="19"/>
      <c r="C16" s="20"/>
      <c r="D16" s="54" t="str">
        <f>Settings!C6</f>
        <v>Jonathan Martinez</v>
      </c>
      <c r="E16" s="55"/>
      <c r="F16" s="34"/>
      <c r="G16" s="38"/>
      <c r="H16" s="34"/>
      <c r="I16" s="55"/>
      <c r="J16" s="40" t="str">
        <f>Settings!C7</f>
        <v>José Aldo</v>
      </c>
      <c r="K16" s="23"/>
      <c r="M16" s="19"/>
    </row>
    <row r="17" ht="9.0" customHeight="1">
      <c r="A17" s="19"/>
      <c r="C17" s="20"/>
      <c r="D17" s="41"/>
      <c r="E17" s="19"/>
      <c r="F17" s="34"/>
      <c r="G17" s="56"/>
      <c r="H17" s="34"/>
      <c r="I17" s="19"/>
      <c r="J17" s="41"/>
      <c r="K17" s="23"/>
      <c r="M17" s="19"/>
    </row>
    <row r="18" ht="9.0" customHeight="1">
      <c r="A18" s="19"/>
      <c r="C18" s="20"/>
      <c r="D18" s="21"/>
      <c r="E18" s="19"/>
      <c r="F18" s="34"/>
      <c r="G18" s="43"/>
      <c r="H18" s="34"/>
      <c r="I18" s="19"/>
      <c r="J18" s="22"/>
      <c r="K18" s="23"/>
      <c r="M18" s="19"/>
    </row>
    <row r="19" ht="9.0" customHeight="1">
      <c r="A19" s="19"/>
      <c r="C19" s="20"/>
      <c r="D19" s="21"/>
      <c r="E19" s="19"/>
      <c r="F19" s="19"/>
      <c r="G19" s="57"/>
      <c r="H19" s="19"/>
      <c r="I19" s="19"/>
      <c r="J19" s="22"/>
      <c r="K19" s="23"/>
      <c r="M19" s="19"/>
    </row>
    <row r="20" ht="9.0" customHeight="1">
      <c r="A20" s="19"/>
      <c r="C20" s="20"/>
      <c r="D20" s="25"/>
      <c r="E20" s="26"/>
      <c r="F20" s="26"/>
      <c r="G20" s="27" t="str">
        <f>Settings!B9</f>
        <v>LIGHT HEAVYWEIGHT</v>
      </c>
      <c r="H20" s="26"/>
      <c r="I20" s="26"/>
      <c r="J20" s="28"/>
      <c r="K20" s="23"/>
      <c r="M20" s="19"/>
    </row>
    <row r="21" ht="9.0" customHeight="1">
      <c r="A21" s="19"/>
      <c r="C21" s="20"/>
      <c r="D21" s="48"/>
      <c r="E21" s="49"/>
      <c r="F21" s="49"/>
      <c r="G21" s="50"/>
      <c r="H21" s="49"/>
      <c r="I21" s="49"/>
      <c r="J21" s="51"/>
      <c r="K21" s="23"/>
      <c r="M21" s="19"/>
    </row>
    <row r="22" ht="9.0" customHeight="1">
      <c r="A22" s="19"/>
      <c r="C22" s="20"/>
      <c r="D22" s="48"/>
      <c r="E22" s="49"/>
      <c r="F22" s="52"/>
      <c r="G22" s="53"/>
      <c r="H22" s="52"/>
      <c r="I22" s="49"/>
      <c r="J22" s="51"/>
      <c r="K22" s="23"/>
      <c r="M22" s="19"/>
    </row>
    <row r="23" ht="9.0" customHeight="1">
      <c r="A23" s="19"/>
      <c r="C23" s="20"/>
      <c r="D23" s="54" t="str">
        <f>Settings!C9</f>
        <v>Anthony Smith</v>
      </c>
      <c r="E23" s="55"/>
      <c r="F23" s="34"/>
      <c r="G23" s="38"/>
      <c r="H23" s="34"/>
      <c r="I23" s="55"/>
      <c r="J23" s="40" t="str">
        <f>Settings!C10</f>
        <v>Vitor Petrino</v>
      </c>
      <c r="K23" s="23"/>
      <c r="M23" s="19"/>
    </row>
    <row r="24" ht="9.0" customHeight="1">
      <c r="A24" s="19"/>
      <c r="C24" s="20"/>
      <c r="D24" s="41"/>
      <c r="E24" s="19"/>
      <c r="F24" s="34"/>
      <c r="G24" s="56"/>
      <c r="H24" s="34"/>
      <c r="I24" s="19"/>
      <c r="J24" s="41"/>
      <c r="K24" s="23"/>
      <c r="M24" s="19"/>
    </row>
    <row r="25" ht="9.0" customHeight="1">
      <c r="A25" s="19"/>
      <c r="C25" s="20"/>
      <c r="D25" s="21"/>
      <c r="E25" s="19"/>
      <c r="F25" s="34"/>
      <c r="G25" s="43"/>
      <c r="H25" s="34"/>
      <c r="I25" s="19"/>
      <c r="J25" s="22"/>
      <c r="K25" s="23"/>
      <c r="M25" s="19"/>
    </row>
    <row r="26" ht="9.0" customHeight="1">
      <c r="A26" s="19"/>
      <c r="C26" s="20"/>
      <c r="D26" s="21"/>
      <c r="E26" s="19"/>
      <c r="F26" s="19"/>
      <c r="G26" s="57"/>
      <c r="H26" s="19"/>
      <c r="I26" s="19"/>
      <c r="J26" s="22"/>
      <c r="K26" s="23"/>
      <c r="M26" s="19"/>
    </row>
    <row r="27" ht="9.0" customHeight="1">
      <c r="A27" s="19"/>
      <c r="C27" s="20"/>
      <c r="D27" s="25"/>
      <c r="E27" s="26"/>
      <c r="F27" s="26"/>
      <c r="G27" s="27" t="str">
        <f>Settings!B12</f>
        <v>MIDDLEWEIGHT</v>
      </c>
      <c r="H27" s="26"/>
      <c r="I27" s="26"/>
      <c r="J27" s="28"/>
      <c r="K27" s="23"/>
      <c r="M27" s="19"/>
    </row>
    <row r="28" ht="9.0" customHeight="1">
      <c r="A28" s="19"/>
      <c r="C28" s="20"/>
      <c r="D28" s="48"/>
      <c r="E28" s="49"/>
      <c r="F28" s="49"/>
      <c r="G28" s="50"/>
      <c r="H28" s="49"/>
      <c r="I28" s="49"/>
      <c r="J28" s="51"/>
      <c r="K28" s="23"/>
      <c r="M28" s="19"/>
    </row>
    <row r="29" ht="9.0" customHeight="1">
      <c r="A29" s="19"/>
      <c r="C29" s="20"/>
      <c r="D29" s="48"/>
      <c r="E29" s="49"/>
      <c r="F29" s="52"/>
      <c r="G29" s="53"/>
      <c r="H29" s="52"/>
      <c r="I29" s="49"/>
      <c r="J29" s="51"/>
      <c r="K29" s="23"/>
      <c r="M29" s="19"/>
    </row>
    <row r="30" ht="9.0" customHeight="1">
      <c r="A30" s="19"/>
      <c r="C30" s="20"/>
      <c r="D30" s="54" t="str">
        <f>Settings!C12</f>
        <v>Michel Pereira</v>
      </c>
      <c r="E30" s="55"/>
      <c r="F30" s="34"/>
      <c r="G30" s="38"/>
      <c r="H30" s="34"/>
      <c r="I30" s="55"/>
      <c r="J30" s="40" t="str">
        <f>Settings!C13</f>
        <v>Makhmud Muradov</v>
      </c>
      <c r="K30" s="23"/>
      <c r="M30" s="19"/>
    </row>
    <row r="31" ht="9.0" customHeight="1">
      <c r="A31" s="19"/>
      <c r="C31" s="20"/>
      <c r="D31" s="41"/>
      <c r="E31" s="19"/>
      <c r="F31" s="34"/>
      <c r="G31" s="56"/>
      <c r="H31" s="34"/>
      <c r="I31" s="19"/>
      <c r="J31" s="41"/>
      <c r="K31" s="23"/>
      <c r="M31" s="19"/>
    </row>
    <row r="32" ht="9.0" customHeight="1">
      <c r="A32" s="19"/>
      <c r="C32" s="20"/>
      <c r="D32" s="21"/>
      <c r="E32" s="19"/>
      <c r="F32" s="34"/>
      <c r="G32" s="43"/>
      <c r="H32" s="34"/>
      <c r="I32" s="19"/>
      <c r="J32" s="22"/>
      <c r="K32" s="23"/>
      <c r="M32" s="19"/>
    </row>
    <row r="33" ht="9.0" customHeight="1">
      <c r="A33" s="19"/>
      <c r="C33" s="20"/>
      <c r="D33" s="21"/>
      <c r="E33" s="19"/>
      <c r="F33" s="19"/>
      <c r="G33" s="57"/>
      <c r="H33" s="19"/>
      <c r="I33" s="19"/>
      <c r="J33" s="22"/>
      <c r="K33" s="23"/>
      <c r="M33" s="19"/>
    </row>
    <row r="34" ht="9.0" customHeight="1">
      <c r="A34" s="19"/>
      <c r="C34" s="20"/>
      <c r="D34" s="25"/>
      <c r="E34" s="26"/>
      <c r="F34" s="26"/>
      <c r="G34" s="27" t="str">
        <f>Settings!B15</f>
        <v>MIDDLEWEIGHT</v>
      </c>
      <c r="H34" s="26"/>
      <c r="I34" s="26"/>
      <c r="J34" s="28"/>
      <c r="K34" s="23"/>
      <c r="M34" s="19"/>
    </row>
    <row r="35" ht="9.0" customHeight="1">
      <c r="A35" s="19"/>
      <c r="C35" s="20"/>
      <c r="D35" s="48"/>
      <c r="E35" s="49"/>
      <c r="F35" s="49"/>
      <c r="G35" s="50"/>
      <c r="H35" s="49"/>
      <c r="I35" s="49"/>
      <c r="J35" s="51"/>
      <c r="K35" s="23"/>
      <c r="M35" s="19"/>
    </row>
    <row r="36" ht="9.0" customHeight="1">
      <c r="A36" s="19"/>
      <c r="C36" s="20"/>
      <c r="D36" s="48"/>
      <c r="E36" s="49"/>
      <c r="F36" s="52"/>
      <c r="G36" s="53"/>
      <c r="H36" s="52"/>
      <c r="I36" s="49"/>
      <c r="J36" s="51"/>
      <c r="K36" s="23"/>
      <c r="M36" s="19"/>
    </row>
    <row r="37" ht="9.0" customHeight="1">
      <c r="A37" s="19"/>
      <c r="C37" s="20"/>
      <c r="D37" s="54" t="str">
        <f>Settings!C15</f>
        <v>Paul Craig</v>
      </c>
      <c r="E37" s="55"/>
      <c r="F37" s="34"/>
      <c r="G37" s="38"/>
      <c r="H37" s="34"/>
      <c r="I37" s="55"/>
      <c r="J37" s="40" t="str">
        <f>Settings!C16</f>
        <v>Caio Borralho</v>
      </c>
      <c r="K37" s="23"/>
      <c r="M37" s="19"/>
    </row>
    <row r="38" ht="9.0" customHeight="1">
      <c r="A38" s="19"/>
      <c r="C38" s="20"/>
      <c r="D38" s="41"/>
      <c r="E38" s="19"/>
      <c r="F38" s="34"/>
      <c r="G38" s="56"/>
      <c r="H38" s="34"/>
      <c r="I38" s="19"/>
      <c r="J38" s="41"/>
      <c r="K38" s="23"/>
      <c r="M38" s="19"/>
    </row>
    <row r="39" ht="9.0" customHeight="1">
      <c r="A39" s="19"/>
      <c r="C39" s="20"/>
      <c r="D39" s="21"/>
      <c r="E39" s="19"/>
      <c r="F39" s="34"/>
      <c r="G39" s="43"/>
      <c r="H39" s="34"/>
      <c r="I39" s="19"/>
      <c r="J39" s="22"/>
      <c r="K39" s="23"/>
      <c r="M39" s="19"/>
    </row>
    <row r="40" ht="9.0" customHeight="1">
      <c r="A40" s="19"/>
      <c r="C40" s="20"/>
      <c r="D40" s="21"/>
      <c r="E40" s="19"/>
      <c r="F40" s="19"/>
      <c r="G40" s="57"/>
      <c r="H40" s="19"/>
      <c r="I40" s="19"/>
      <c r="J40" s="22"/>
      <c r="K40" s="23"/>
      <c r="M40" s="19"/>
    </row>
    <row r="41" ht="9.0" customHeight="1">
      <c r="A41" s="19"/>
      <c r="B41" s="58" t="s">
        <v>2</v>
      </c>
      <c r="C41" s="20"/>
      <c r="D41" s="25"/>
      <c r="E41" s="26"/>
      <c r="F41" s="26"/>
      <c r="G41" s="27" t="str">
        <f>Settings!B18</f>
        <v>FEATHERWEIGHT</v>
      </c>
      <c r="H41" s="26"/>
      <c r="I41" s="26"/>
      <c r="J41" s="28"/>
      <c r="K41" s="23"/>
      <c r="L41" s="59" t="s">
        <v>2</v>
      </c>
      <c r="M41" s="19"/>
    </row>
    <row r="42" ht="9.0" customHeight="1">
      <c r="A42" s="19"/>
      <c r="C42" s="20"/>
      <c r="D42" s="21"/>
      <c r="E42" s="19"/>
      <c r="F42" s="19"/>
      <c r="G42" s="60"/>
      <c r="H42" s="19"/>
      <c r="I42" s="19"/>
      <c r="J42" s="22"/>
      <c r="K42" s="23"/>
      <c r="M42" s="19"/>
    </row>
    <row r="43" ht="9.0" customHeight="1">
      <c r="A43" s="19"/>
      <c r="C43" s="20"/>
      <c r="D43" s="21"/>
      <c r="E43" s="19"/>
      <c r="F43" s="34"/>
      <c r="G43" s="35"/>
      <c r="H43" s="34"/>
      <c r="I43" s="19"/>
      <c r="J43" s="22"/>
      <c r="K43" s="23"/>
      <c r="M43" s="19"/>
    </row>
    <row r="44" ht="9.0" customHeight="1">
      <c r="A44" s="19"/>
      <c r="C44" s="20"/>
      <c r="D44" s="54" t="str">
        <f>Settings!C18</f>
        <v>Jack Shore</v>
      </c>
      <c r="E44" s="55"/>
      <c r="F44" s="34"/>
      <c r="G44" s="38"/>
      <c r="H44" s="34"/>
      <c r="I44" s="55"/>
      <c r="J44" s="40" t="str">
        <f>Settings!C19</f>
        <v>Joanderson Brito</v>
      </c>
      <c r="K44" s="23"/>
      <c r="M44" s="19"/>
    </row>
    <row r="45" ht="9.0" customHeight="1">
      <c r="A45" s="19"/>
      <c r="C45" s="20"/>
      <c r="D45" s="41"/>
      <c r="E45" s="19"/>
      <c r="F45" s="34"/>
      <c r="G45" s="56"/>
      <c r="H45" s="34"/>
      <c r="I45" s="19"/>
      <c r="J45" s="41"/>
      <c r="K45" s="23"/>
      <c r="M45" s="19"/>
    </row>
    <row r="46" ht="9.0" customHeight="1">
      <c r="A46" s="19"/>
      <c r="C46" s="20"/>
      <c r="D46" s="21"/>
      <c r="E46" s="19"/>
      <c r="F46" s="34"/>
      <c r="G46" s="43"/>
      <c r="H46" s="34"/>
      <c r="I46" s="19"/>
      <c r="J46" s="22"/>
      <c r="K46" s="23"/>
      <c r="M46" s="19"/>
    </row>
    <row r="47" ht="9.0" customHeight="1">
      <c r="A47" s="19"/>
      <c r="C47" s="20"/>
      <c r="D47" s="21"/>
      <c r="E47" s="19"/>
      <c r="F47" s="19"/>
      <c r="G47" s="57"/>
      <c r="H47" s="19"/>
      <c r="I47" s="19"/>
      <c r="J47" s="22"/>
      <c r="K47" s="23"/>
      <c r="M47" s="19"/>
    </row>
    <row r="48" ht="9.0" customHeight="1">
      <c r="A48" s="19"/>
      <c r="C48" s="20"/>
      <c r="D48" s="25"/>
      <c r="E48" s="26"/>
      <c r="F48" s="26"/>
      <c r="G48" s="27" t="str">
        <f>Settings!B22</f>
        <v>WOMEN'S STRAWWEIGHT</v>
      </c>
      <c r="H48" s="26"/>
      <c r="I48" s="26"/>
      <c r="J48" s="28"/>
      <c r="K48" s="23"/>
      <c r="M48" s="19"/>
    </row>
    <row r="49" ht="9.0" customHeight="1">
      <c r="A49" s="19"/>
      <c r="C49" s="20"/>
      <c r="D49" s="48"/>
      <c r="E49" s="49"/>
      <c r="F49" s="49"/>
      <c r="G49" s="50"/>
      <c r="H49" s="49"/>
      <c r="I49" s="49"/>
      <c r="J49" s="51"/>
      <c r="K49" s="23"/>
      <c r="M49" s="19"/>
    </row>
    <row r="50" ht="9.0" customHeight="1">
      <c r="A50" s="19"/>
      <c r="C50" s="20"/>
      <c r="D50" s="48"/>
      <c r="E50" s="49"/>
      <c r="F50" s="52"/>
      <c r="G50" s="53"/>
      <c r="H50" s="52"/>
      <c r="I50" s="49"/>
      <c r="J50" s="51"/>
      <c r="K50" s="23"/>
      <c r="M50" s="19"/>
    </row>
    <row r="51" ht="9.0" customHeight="1">
      <c r="A51" s="19"/>
      <c r="C51" s="20"/>
      <c r="D51" s="54" t="str">
        <f>Settings!C22</f>
        <v>Karolina Kowalkiewicz</v>
      </c>
      <c r="E51" s="55"/>
      <c r="F51" s="34"/>
      <c r="G51" s="38"/>
      <c r="H51" s="34"/>
      <c r="I51" s="55"/>
      <c r="J51" s="40" t="str">
        <f>Settings!C23</f>
        <v>Iasmin Lucindo</v>
      </c>
      <c r="K51" s="23"/>
      <c r="M51" s="19"/>
    </row>
    <row r="52" ht="9.0" customHeight="1">
      <c r="A52" s="19"/>
      <c r="C52" s="20"/>
      <c r="D52" s="41"/>
      <c r="E52" s="19"/>
      <c r="F52" s="34"/>
      <c r="G52" s="56"/>
      <c r="H52" s="34"/>
      <c r="I52" s="19"/>
      <c r="J52" s="41"/>
      <c r="K52" s="23"/>
      <c r="M52" s="19"/>
    </row>
    <row r="53" ht="9.0" customHeight="1">
      <c r="A53" s="19"/>
      <c r="C53" s="20"/>
      <c r="D53" s="21"/>
      <c r="E53" s="19"/>
      <c r="F53" s="34"/>
      <c r="G53" s="43"/>
      <c r="H53" s="34"/>
      <c r="I53" s="19"/>
      <c r="J53" s="22"/>
      <c r="K53" s="23"/>
      <c r="M53" s="19"/>
    </row>
    <row r="54" ht="9.0" customHeight="1">
      <c r="A54" s="19"/>
      <c r="C54" s="20"/>
      <c r="D54" s="21"/>
      <c r="E54" s="19"/>
      <c r="F54" s="19"/>
      <c r="G54" s="57"/>
      <c r="H54" s="19"/>
      <c r="I54" s="19"/>
      <c r="J54" s="22"/>
      <c r="K54" s="23"/>
      <c r="M54" s="19"/>
    </row>
    <row r="55" ht="9.0" customHeight="1">
      <c r="A55" s="19"/>
      <c r="C55" s="20"/>
      <c r="D55" s="25"/>
      <c r="E55" s="26"/>
      <c r="F55" s="26"/>
      <c r="G55" s="27" t="str">
        <f>Settings!B25</f>
        <v>LIGHTWEIGHT</v>
      </c>
      <c r="H55" s="26"/>
      <c r="I55" s="26"/>
      <c r="J55" s="28"/>
      <c r="K55" s="23"/>
      <c r="M55" s="19"/>
    </row>
    <row r="56" ht="9.0" customHeight="1">
      <c r="A56" s="19"/>
      <c r="C56" s="20"/>
      <c r="D56" s="48"/>
      <c r="E56" s="49"/>
      <c r="F56" s="49"/>
      <c r="G56" s="50"/>
      <c r="H56" s="49"/>
      <c r="I56" s="49"/>
      <c r="J56" s="51"/>
      <c r="K56" s="23"/>
      <c r="M56" s="19"/>
    </row>
    <row r="57" ht="9.0" customHeight="1">
      <c r="A57" s="19"/>
      <c r="C57" s="20"/>
      <c r="D57" s="48"/>
      <c r="E57" s="49"/>
      <c r="F57" s="52"/>
      <c r="G57" s="53"/>
      <c r="H57" s="52"/>
      <c r="I57" s="49"/>
      <c r="J57" s="51"/>
      <c r="K57" s="23"/>
      <c r="M57" s="19"/>
    </row>
    <row r="58" ht="9.0" customHeight="1">
      <c r="A58" s="19"/>
      <c r="C58" s="20"/>
      <c r="D58" s="54" t="str">
        <f>Settings!C25</f>
        <v>Elves Brener</v>
      </c>
      <c r="E58" s="55"/>
      <c r="F58" s="34"/>
      <c r="G58" s="38"/>
      <c r="H58" s="34"/>
      <c r="I58" s="55"/>
      <c r="J58" s="40" t="str">
        <f>Settings!C26</f>
        <v>Myktybek Orolbai</v>
      </c>
      <c r="K58" s="23"/>
      <c r="M58" s="19"/>
    </row>
    <row r="59" ht="9.0" customHeight="1">
      <c r="A59" s="19"/>
      <c r="C59" s="20"/>
      <c r="D59" s="41"/>
      <c r="E59" s="19"/>
      <c r="F59" s="34"/>
      <c r="G59" s="56"/>
      <c r="H59" s="34"/>
      <c r="I59" s="19"/>
      <c r="J59" s="41"/>
      <c r="K59" s="23"/>
      <c r="M59" s="19"/>
    </row>
    <row r="60" ht="9.0" customHeight="1">
      <c r="A60" s="19"/>
      <c r="C60" s="20"/>
      <c r="D60" s="21"/>
      <c r="E60" s="19"/>
      <c r="F60" s="34"/>
      <c r="G60" s="43"/>
      <c r="H60" s="34"/>
      <c r="I60" s="19"/>
      <c r="J60" s="22"/>
      <c r="K60" s="23"/>
      <c r="M60" s="19"/>
    </row>
    <row r="61" ht="9.0" customHeight="1">
      <c r="A61" s="19"/>
      <c r="C61" s="20"/>
      <c r="D61" s="21"/>
      <c r="E61" s="19"/>
      <c r="F61" s="19"/>
      <c r="G61" s="57"/>
      <c r="H61" s="19"/>
      <c r="I61" s="19"/>
      <c r="J61" s="22"/>
      <c r="K61" s="23"/>
      <c r="M61" s="19"/>
    </row>
    <row r="62" ht="9.0" customHeight="1">
      <c r="A62" s="19"/>
      <c r="C62" s="20"/>
      <c r="D62" s="25"/>
      <c r="E62" s="26"/>
      <c r="F62" s="26"/>
      <c r="G62" s="27" t="str">
        <f>Settings!B28</f>
        <v>FEATHERWEIGHT</v>
      </c>
      <c r="H62" s="26"/>
      <c r="I62" s="26"/>
      <c r="J62" s="28"/>
      <c r="K62" s="23"/>
      <c r="M62" s="19"/>
    </row>
    <row r="63" ht="9.0" customHeight="1">
      <c r="A63" s="19"/>
      <c r="C63" s="20"/>
      <c r="D63" s="48"/>
      <c r="E63" s="49"/>
      <c r="F63" s="49"/>
      <c r="G63" s="50"/>
      <c r="H63" s="49"/>
      <c r="I63" s="49"/>
      <c r="J63" s="51"/>
      <c r="K63" s="23"/>
      <c r="M63" s="19"/>
    </row>
    <row r="64" ht="9.0" customHeight="1">
      <c r="A64" s="19"/>
      <c r="C64" s="20"/>
      <c r="D64" s="48"/>
      <c r="E64" s="49"/>
      <c r="F64" s="52"/>
      <c r="G64" s="53"/>
      <c r="H64" s="52"/>
      <c r="I64" s="49"/>
      <c r="J64" s="51"/>
      <c r="K64" s="23"/>
      <c r="M64" s="19"/>
    </row>
    <row r="65" ht="9.0" customHeight="1">
      <c r="A65" s="19"/>
      <c r="C65" s="20"/>
      <c r="D65" s="54" t="str">
        <f>Settings!C28</f>
        <v>Jean Silva</v>
      </c>
      <c r="E65" s="55"/>
      <c r="F65" s="34"/>
      <c r="G65" s="38"/>
      <c r="H65" s="34"/>
      <c r="I65" s="55"/>
      <c r="J65" s="40" t="str">
        <f>Settings!C29</f>
        <v>William Gomis</v>
      </c>
      <c r="K65" s="23"/>
      <c r="M65" s="19"/>
    </row>
    <row r="66" ht="9.0" customHeight="1">
      <c r="A66" s="19"/>
      <c r="C66" s="20"/>
      <c r="D66" s="41"/>
      <c r="E66" s="19"/>
      <c r="F66" s="34"/>
      <c r="G66" s="56"/>
      <c r="H66" s="34"/>
      <c r="I66" s="19"/>
      <c r="J66" s="41"/>
      <c r="K66" s="23"/>
      <c r="M66" s="19"/>
    </row>
    <row r="67" ht="9.0" customHeight="1">
      <c r="A67" s="19"/>
      <c r="C67" s="20"/>
      <c r="D67" s="21"/>
      <c r="E67" s="19"/>
      <c r="F67" s="34"/>
      <c r="G67" s="61"/>
      <c r="H67" s="34"/>
      <c r="I67" s="19"/>
      <c r="J67" s="22"/>
      <c r="K67" s="23"/>
      <c r="M67" s="19"/>
    </row>
    <row r="68" ht="9.0" customHeight="1">
      <c r="A68" s="19"/>
      <c r="C68" s="20"/>
      <c r="D68" s="21"/>
      <c r="E68" s="19"/>
      <c r="F68" s="19"/>
      <c r="G68" s="22"/>
      <c r="H68" s="19"/>
      <c r="I68" s="19"/>
      <c r="J68" s="22"/>
      <c r="K68" s="23"/>
      <c r="M68" s="19"/>
    </row>
    <row r="69" ht="9.0" customHeight="1">
      <c r="A69" s="19"/>
      <c r="B69" s="62" t="s">
        <v>3</v>
      </c>
      <c r="C69" s="20"/>
      <c r="D69" s="25"/>
      <c r="E69" s="26"/>
      <c r="F69" s="26"/>
      <c r="G69" s="27" t="str">
        <f>Settings!B31</f>
        <v>LIGHTWEIGHT</v>
      </c>
      <c r="H69" s="26"/>
      <c r="I69" s="26"/>
      <c r="J69" s="28"/>
      <c r="K69" s="23"/>
      <c r="L69" s="63" t="s">
        <v>3</v>
      </c>
      <c r="M69" s="19"/>
    </row>
    <row r="70" ht="9.0" customHeight="1">
      <c r="A70" s="19"/>
      <c r="C70" s="20"/>
      <c r="D70" s="21"/>
      <c r="E70" s="19"/>
      <c r="F70" s="19"/>
      <c r="G70" s="60"/>
      <c r="H70" s="19"/>
      <c r="I70" s="19"/>
      <c r="J70" s="22"/>
      <c r="K70" s="23"/>
      <c r="M70" s="19"/>
    </row>
    <row r="71" ht="9.0" customHeight="1">
      <c r="A71" s="19"/>
      <c r="C71" s="20"/>
      <c r="D71" s="21"/>
      <c r="E71" s="19"/>
      <c r="F71" s="34"/>
      <c r="G71" s="35"/>
      <c r="H71" s="34"/>
      <c r="I71" s="19"/>
      <c r="J71" s="22"/>
      <c r="K71" s="23"/>
      <c r="M71" s="19"/>
    </row>
    <row r="72" ht="9.0" customHeight="1">
      <c r="A72" s="19"/>
      <c r="C72" s="20"/>
      <c r="D72" s="54" t="str">
        <f>Settings!C31</f>
        <v>Joaquim Silva</v>
      </c>
      <c r="E72" s="55"/>
      <c r="F72" s="34"/>
      <c r="G72" s="38"/>
      <c r="H72" s="34"/>
      <c r="I72" s="55"/>
      <c r="J72" s="40" t="str">
        <f>Settings!C32</f>
        <v>Drakkar Klose</v>
      </c>
      <c r="K72" s="23"/>
      <c r="M72" s="19"/>
    </row>
    <row r="73" ht="9.0" customHeight="1">
      <c r="A73" s="19"/>
      <c r="C73" s="20"/>
      <c r="D73" s="41"/>
      <c r="E73" s="19"/>
      <c r="F73" s="34"/>
      <c r="G73" s="56"/>
      <c r="H73" s="34"/>
      <c r="I73" s="19"/>
      <c r="J73" s="41"/>
      <c r="K73" s="23"/>
      <c r="M73" s="19"/>
    </row>
    <row r="74" ht="9.0" customHeight="1">
      <c r="A74" s="19"/>
      <c r="C74" s="20"/>
      <c r="D74" s="21"/>
      <c r="E74" s="19"/>
      <c r="F74" s="34"/>
      <c r="G74" s="43"/>
      <c r="H74" s="34"/>
      <c r="I74" s="19"/>
      <c r="J74" s="22"/>
      <c r="K74" s="23"/>
      <c r="M74" s="19"/>
    </row>
    <row r="75" ht="9.0" customHeight="1">
      <c r="A75" s="19"/>
      <c r="C75" s="20"/>
      <c r="D75" s="21"/>
      <c r="E75" s="19"/>
      <c r="F75" s="19"/>
      <c r="G75" s="57"/>
      <c r="H75" s="19"/>
      <c r="I75" s="19"/>
      <c r="J75" s="22"/>
      <c r="K75" s="23"/>
      <c r="M75" s="19"/>
    </row>
    <row r="76" ht="9.0" customHeight="1">
      <c r="A76" s="19"/>
      <c r="C76" s="20"/>
      <c r="D76" s="25"/>
      <c r="E76" s="26"/>
      <c r="F76" s="26"/>
      <c r="G76" s="27" t="str">
        <f>Settings!B34</f>
        <v>LIGHTWEIGHT</v>
      </c>
      <c r="H76" s="26"/>
      <c r="I76" s="26"/>
      <c r="J76" s="28"/>
      <c r="K76" s="23"/>
      <c r="M76" s="19"/>
    </row>
    <row r="77" ht="9.0" customHeight="1">
      <c r="A77" s="19"/>
      <c r="C77" s="20"/>
      <c r="D77" s="21"/>
      <c r="E77" s="19"/>
      <c r="F77" s="19"/>
      <c r="G77" s="60"/>
      <c r="H77" s="19"/>
      <c r="I77" s="19"/>
      <c r="J77" s="22"/>
      <c r="K77" s="23"/>
      <c r="M77" s="19"/>
    </row>
    <row r="78" ht="9.0" customHeight="1">
      <c r="A78" s="19"/>
      <c r="C78" s="20"/>
      <c r="D78" s="21"/>
      <c r="E78" s="19"/>
      <c r="F78" s="34"/>
      <c r="G78" s="35"/>
      <c r="H78" s="34"/>
      <c r="I78" s="19"/>
      <c r="J78" s="22"/>
      <c r="K78" s="23"/>
      <c r="M78" s="19"/>
    </row>
    <row r="79" ht="9.0" customHeight="1">
      <c r="A79" s="19"/>
      <c r="C79" s="20"/>
      <c r="D79" s="54" t="str">
        <f>Settings!C34</f>
        <v>Mauricio Ruffy</v>
      </c>
      <c r="E79" s="55"/>
      <c r="F79" s="34"/>
      <c r="G79" s="38"/>
      <c r="H79" s="34"/>
      <c r="I79" s="55"/>
      <c r="J79" s="40" t="str">
        <f>Settings!C35</f>
        <v>Jamie Mullarkey</v>
      </c>
      <c r="K79" s="23"/>
      <c r="M79" s="19"/>
    </row>
    <row r="80" ht="9.0" customHeight="1">
      <c r="A80" s="19"/>
      <c r="C80" s="20"/>
      <c r="D80" s="41"/>
      <c r="E80" s="19"/>
      <c r="F80" s="34"/>
      <c r="G80" s="56"/>
      <c r="H80" s="34"/>
      <c r="I80" s="19"/>
      <c r="J80" s="41"/>
      <c r="K80" s="23"/>
      <c r="M80" s="19"/>
    </row>
    <row r="81" ht="9.0" customHeight="1">
      <c r="A81" s="19"/>
      <c r="C81" s="20"/>
      <c r="D81" s="21"/>
      <c r="E81" s="19"/>
      <c r="F81" s="34"/>
      <c r="G81" s="43"/>
      <c r="H81" s="34"/>
      <c r="I81" s="19"/>
      <c r="J81" s="22"/>
      <c r="K81" s="23"/>
      <c r="M81" s="19"/>
    </row>
    <row r="82" ht="9.0" customHeight="1">
      <c r="A82" s="19"/>
      <c r="C82" s="20"/>
      <c r="D82" s="21"/>
      <c r="E82" s="19"/>
      <c r="F82" s="19"/>
      <c r="G82" s="57"/>
      <c r="H82" s="19"/>
      <c r="I82" s="19"/>
      <c r="J82" s="22"/>
      <c r="K82" s="23"/>
      <c r="M82" s="19"/>
    </row>
    <row r="83" ht="9.0" customHeight="1">
      <c r="A83" s="19"/>
      <c r="C83" s="20"/>
      <c r="D83" s="25"/>
      <c r="E83" s="26"/>
      <c r="F83" s="26"/>
      <c r="G83" s="27" t="str">
        <f>Settings!B37</f>
        <v>WOMEN'S FLYWEIGHT</v>
      </c>
      <c r="H83" s="26"/>
      <c r="I83" s="26"/>
      <c r="J83" s="28"/>
      <c r="K83" s="23"/>
      <c r="M83" s="19"/>
    </row>
    <row r="84" ht="9.0" customHeight="1">
      <c r="A84" s="19"/>
      <c r="C84" s="20"/>
      <c r="D84" s="21"/>
      <c r="E84" s="19"/>
      <c r="F84" s="19"/>
      <c r="G84" s="60"/>
      <c r="H84" s="19"/>
      <c r="I84" s="19"/>
      <c r="J84" s="22"/>
      <c r="K84" s="23"/>
      <c r="M84" s="19"/>
    </row>
    <row r="85" ht="9.0" customHeight="1">
      <c r="A85" s="19"/>
      <c r="C85" s="20"/>
      <c r="D85" s="21"/>
      <c r="E85" s="19"/>
      <c r="F85" s="34"/>
      <c r="G85" s="35"/>
      <c r="H85" s="34"/>
      <c r="I85" s="19"/>
      <c r="J85" s="22"/>
      <c r="K85" s="23"/>
      <c r="M85" s="19"/>
    </row>
    <row r="86" ht="9.0" customHeight="1">
      <c r="A86" s="19"/>
      <c r="C86" s="20"/>
      <c r="D86" s="54" t="str">
        <f>Settings!C37</f>
        <v>Dione Barbosa</v>
      </c>
      <c r="E86" s="55"/>
      <c r="F86" s="34"/>
      <c r="G86" s="38"/>
      <c r="H86" s="34"/>
      <c r="I86" s="55"/>
      <c r="J86" s="40" t="str">
        <f>Settings!C38</f>
        <v>Ernesta Kareckaite</v>
      </c>
      <c r="K86" s="23"/>
      <c r="M86" s="19"/>
    </row>
    <row r="87" ht="9.0" customHeight="1">
      <c r="A87" s="19"/>
      <c r="C87" s="20"/>
      <c r="D87" s="41"/>
      <c r="E87" s="19"/>
      <c r="F87" s="34"/>
      <c r="G87" s="56"/>
      <c r="H87" s="34"/>
      <c r="I87" s="19"/>
      <c r="J87" s="41"/>
      <c r="K87" s="23"/>
      <c r="M87" s="19"/>
    </row>
    <row r="88" ht="9.0" customHeight="1">
      <c r="A88" s="19"/>
      <c r="C88" s="20"/>
      <c r="D88" s="21"/>
      <c r="E88" s="19"/>
      <c r="F88" s="34"/>
      <c r="G88" s="43"/>
      <c r="H88" s="34"/>
      <c r="I88" s="19"/>
      <c r="J88" s="22"/>
      <c r="K88" s="23"/>
      <c r="M88" s="19"/>
    </row>
    <row r="89" ht="9.0" customHeight="1">
      <c r="A89" s="19"/>
      <c r="C89" s="20"/>
      <c r="D89" s="21"/>
      <c r="E89" s="19"/>
      <c r="F89" s="19"/>
      <c r="G89" s="57"/>
      <c r="H89" s="19"/>
      <c r="I89" s="19"/>
      <c r="J89" s="22"/>
      <c r="K89" s="23"/>
      <c r="M89" s="19"/>
    </row>
    <row r="90" ht="9.0" customHeight="1">
      <c r="A90" s="19"/>
      <c r="C90" s="20"/>
      <c r="D90" s="25"/>
      <c r="E90" s="26"/>
      <c r="F90" s="26"/>
      <c r="G90" s="27" t="str">
        <f>Settings!B40</f>
        <v>LIGHTWEIGHT</v>
      </c>
      <c r="H90" s="26"/>
      <c r="I90" s="26"/>
      <c r="J90" s="28"/>
      <c r="K90" s="23"/>
      <c r="M90" s="19"/>
    </row>
    <row r="91" ht="9.0" customHeight="1">
      <c r="A91" s="19"/>
      <c r="C91" s="20"/>
      <c r="D91" s="21"/>
      <c r="E91" s="19"/>
      <c r="F91" s="19"/>
      <c r="G91" s="60"/>
      <c r="H91" s="19"/>
      <c r="I91" s="19"/>
      <c r="J91" s="22"/>
      <c r="K91" s="23"/>
      <c r="M91" s="19"/>
    </row>
    <row r="92" ht="9.0" customHeight="1">
      <c r="A92" s="19"/>
      <c r="C92" s="20"/>
      <c r="D92" s="21"/>
      <c r="E92" s="19"/>
      <c r="F92" s="34"/>
      <c r="G92" s="35"/>
      <c r="H92" s="34"/>
      <c r="I92" s="19"/>
      <c r="J92" s="22"/>
      <c r="K92" s="23"/>
      <c r="M92" s="19"/>
    </row>
    <row r="93" ht="9.0" customHeight="1">
      <c r="A93" s="19"/>
      <c r="C93" s="20"/>
      <c r="D93" s="54" t="str">
        <f>Settings!C40</f>
        <v>Ismael Bonfim</v>
      </c>
      <c r="E93" s="55"/>
      <c r="F93" s="34"/>
      <c r="G93" s="38"/>
      <c r="H93" s="34"/>
      <c r="I93" s="55"/>
      <c r="J93" s="40" t="str">
        <f>Settings!C41</f>
        <v>Vinc Pichel</v>
      </c>
      <c r="K93" s="23"/>
      <c r="M93" s="19"/>
    </row>
    <row r="94" ht="9.0" customHeight="1">
      <c r="A94" s="19"/>
      <c r="C94" s="64"/>
      <c r="D94" s="41"/>
      <c r="E94" s="19"/>
      <c r="F94" s="34"/>
      <c r="G94" s="56"/>
      <c r="H94" s="34"/>
      <c r="I94" s="19"/>
      <c r="J94" s="41"/>
      <c r="K94" s="23"/>
      <c r="M94" s="19"/>
    </row>
    <row r="95" ht="9.0" customHeight="1">
      <c r="A95" s="19"/>
      <c r="C95" s="64"/>
      <c r="D95" s="65"/>
      <c r="E95" s="19"/>
      <c r="F95" s="34"/>
      <c r="G95" s="61"/>
      <c r="H95" s="34"/>
      <c r="I95" s="19"/>
      <c r="J95" s="22"/>
      <c r="K95" s="23"/>
      <c r="M95" s="19"/>
    </row>
    <row r="96" ht="9.0" customHeight="1">
      <c r="A96" s="19"/>
      <c r="C96" s="64"/>
      <c r="D96" s="65"/>
      <c r="E96" s="19"/>
      <c r="F96" s="19"/>
      <c r="G96" s="22"/>
      <c r="H96" s="19"/>
      <c r="I96" s="19"/>
      <c r="J96" s="22"/>
      <c r="K96" s="23"/>
      <c r="M96" s="19"/>
    </row>
    <row r="97" ht="9.0" customHeight="1">
      <c r="A97" s="19"/>
      <c r="C97" s="20"/>
      <c r="D97" s="25"/>
      <c r="E97" s="26"/>
      <c r="F97" s="26"/>
      <c r="G97" s="27" t="str">
        <f>Settings!B43</f>
        <v>FLYWEIGHT</v>
      </c>
      <c r="H97" s="26"/>
      <c r="I97" s="26"/>
      <c r="J97" s="28"/>
      <c r="K97" s="23"/>
      <c r="M97" s="19"/>
    </row>
    <row r="98" ht="9.0" customHeight="1">
      <c r="A98" s="19"/>
      <c r="C98" s="20"/>
      <c r="D98" s="21"/>
      <c r="E98" s="19"/>
      <c r="F98" s="19"/>
      <c r="G98" s="60"/>
      <c r="H98" s="19"/>
      <c r="I98" s="19"/>
      <c r="J98" s="22"/>
      <c r="K98" s="23"/>
      <c r="M98" s="19"/>
    </row>
    <row r="99" ht="9.0" customHeight="1">
      <c r="A99" s="19"/>
      <c r="C99" s="20"/>
      <c r="D99" s="21"/>
      <c r="E99" s="19"/>
      <c r="F99" s="34"/>
      <c r="G99" s="35"/>
      <c r="H99" s="34"/>
      <c r="I99" s="19"/>
      <c r="J99" s="22"/>
      <c r="K99" s="23"/>
      <c r="M99" s="19"/>
    </row>
    <row r="100" ht="9.0" customHeight="1">
      <c r="A100" s="19"/>
      <c r="C100" s="20"/>
      <c r="D100" s="54" t="str">
        <f>Settings!C43</f>
        <v>Alessandro Costa</v>
      </c>
      <c r="E100" s="55"/>
      <c r="F100" s="34"/>
      <c r="G100" s="38"/>
      <c r="H100" s="34"/>
      <c r="I100" s="55"/>
      <c r="J100" s="40" t="str">
        <f>Settings!C44</f>
        <v>Kevin Borjas</v>
      </c>
      <c r="K100" s="23"/>
      <c r="M100" s="19"/>
    </row>
    <row r="101" ht="9.0" customHeight="1">
      <c r="A101" s="19"/>
      <c r="C101" s="64"/>
      <c r="D101" s="41"/>
      <c r="E101" s="19"/>
      <c r="F101" s="34"/>
      <c r="G101" s="56"/>
      <c r="H101" s="34"/>
      <c r="I101" s="19"/>
      <c r="J101" s="41"/>
      <c r="K101" s="23"/>
      <c r="M101" s="19"/>
    </row>
    <row r="102" ht="9.0" customHeight="1">
      <c r="A102" s="19"/>
      <c r="C102" s="64"/>
      <c r="D102" s="65"/>
      <c r="E102" s="19"/>
      <c r="F102" s="34"/>
      <c r="G102" s="61"/>
      <c r="H102" s="34"/>
      <c r="I102" s="19"/>
      <c r="J102" s="22"/>
      <c r="K102" s="23"/>
      <c r="L102" s="23"/>
      <c r="M102" s="19"/>
    </row>
    <row r="103" ht="9.0" customHeight="1">
      <c r="A103" s="19"/>
      <c r="B103" s="19"/>
      <c r="C103" s="64"/>
      <c r="D103" s="65"/>
      <c r="E103" s="19"/>
      <c r="F103" s="19"/>
      <c r="G103" s="22"/>
      <c r="H103" s="19"/>
      <c r="I103" s="19"/>
      <c r="J103" s="22"/>
      <c r="K103" s="23"/>
      <c r="L103" s="23"/>
      <c r="M103" s="19"/>
    </row>
    <row r="104" ht="9.0" customHeight="1">
      <c r="A104" s="66"/>
      <c r="B104" s="66"/>
      <c r="C104" s="67"/>
      <c r="D104" s="68"/>
      <c r="E104" s="69"/>
      <c r="F104" s="70"/>
      <c r="G104" s="71"/>
      <c r="H104" s="72"/>
      <c r="I104" s="67"/>
      <c r="J104" s="68"/>
      <c r="L104" s="68"/>
      <c r="M104" s="72"/>
    </row>
    <row r="105" ht="9.0" customHeight="1">
      <c r="A105" s="66"/>
      <c r="B105" s="66"/>
      <c r="E105" s="69"/>
      <c r="F105" s="73"/>
      <c r="H105" s="72"/>
      <c r="L105" s="68"/>
      <c r="M105" s="72"/>
    </row>
  </sheetData>
  <mergeCells count="57">
    <mergeCell ref="G86:G87"/>
    <mergeCell ref="J86:J87"/>
    <mergeCell ref="I104:I105"/>
    <mergeCell ref="F105:G105"/>
    <mergeCell ref="G100:G101"/>
    <mergeCell ref="J100:J101"/>
    <mergeCell ref="D93:D94"/>
    <mergeCell ref="G93:G94"/>
    <mergeCell ref="J93:J94"/>
    <mergeCell ref="C104:C105"/>
    <mergeCell ref="D104:D105"/>
    <mergeCell ref="J104:K105"/>
    <mergeCell ref="D100:D101"/>
    <mergeCell ref="D72:D73"/>
    <mergeCell ref="G72:G73"/>
    <mergeCell ref="J72:J73"/>
    <mergeCell ref="D79:D80"/>
    <mergeCell ref="G79:G80"/>
    <mergeCell ref="J79:J80"/>
    <mergeCell ref="B69:B102"/>
    <mergeCell ref="L69:L101"/>
    <mergeCell ref="D86:D87"/>
    <mergeCell ref="C1:K1"/>
    <mergeCell ref="C3:D3"/>
    <mergeCell ref="I3:J3"/>
    <mergeCell ref="D9:D10"/>
    <mergeCell ref="G9:G10"/>
    <mergeCell ref="J9:J10"/>
    <mergeCell ref="K3:M3"/>
    <mergeCell ref="G30:G31"/>
    <mergeCell ref="J30:J31"/>
    <mergeCell ref="L6:L40"/>
    <mergeCell ref="L41:L68"/>
    <mergeCell ref="D16:D17"/>
    <mergeCell ref="G16:G17"/>
    <mergeCell ref="J16:J17"/>
    <mergeCell ref="D23:D24"/>
    <mergeCell ref="G23:G24"/>
    <mergeCell ref="J23:J24"/>
    <mergeCell ref="D30:D31"/>
    <mergeCell ref="B6:B40"/>
    <mergeCell ref="D37:D38"/>
    <mergeCell ref="G37:G38"/>
    <mergeCell ref="J37:J38"/>
    <mergeCell ref="D44:D45"/>
    <mergeCell ref="G44:G45"/>
    <mergeCell ref="J44:J45"/>
    <mergeCell ref="G65:G66"/>
    <mergeCell ref="J65:J66"/>
    <mergeCell ref="D51:D52"/>
    <mergeCell ref="G51:G52"/>
    <mergeCell ref="J51:J52"/>
    <mergeCell ref="D58:D59"/>
    <mergeCell ref="G58:G59"/>
    <mergeCell ref="J58:J59"/>
    <mergeCell ref="D65:D66"/>
    <mergeCell ref="B41:B68"/>
  </mergeCells>
  <dataValidations>
    <dataValidation type="list" allowBlank="1" sqref="G58">
      <formula1>Settings!$D$25:$D$26</formula1>
    </dataValidation>
    <dataValidation type="list" allowBlank="1" sqref="G23">
      <formula1>Settings!$D$9:$D$10</formula1>
    </dataValidation>
    <dataValidation type="list" allowBlank="1" sqref="G79">
      <formula1>Settings!$D$34:$D$35</formula1>
    </dataValidation>
    <dataValidation type="list" allowBlank="1" sqref="G100">
      <formula1>Settings!$D$43:$D$44</formula1>
    </dataValidation>
    <dataValidation type="list" allowBlank="1" sqref="G44">
      <formula1>Settings!$D$18:$D$19</formula1>
    </dataValidation>
    <dataValidation type="list" allowBlank="1" sqref="G86">
      <formula1>Settings!$D$37:$D$38</formula1>
    </dataValidation>
    <dataValidation type="list" allowBlank="1" sqref="G30">
      <formula1>Settings!$D$12:$D$13</formula1>
    </dataValidation>
    <dataValidation type="list" allowBlank="1" sqref="G93">
      <formula1>Settings!$D$40:$D$41</formula1>
    </dataValidation>
    <dataValidation type="list" allowBlank="1" sqref="G37">
      <formula1>Settings!$D$15:$D$16</formula1>
    </dataValidation>
    <dataValidation type="list" allowBlank="1" sqref="G65">
      <formula1>Settings!$D$28:$D$29</formula1>
    </dataValidation>
    <dataValidation type="list" allowBlank="1" sqref="G16">
      <formula1>Settings!$D$6:$D$7</formula1>
    </dataValidation>
    <dataValidation type="list" allowBlank="1" sqref="G9">
      <formula1>Settings!$D$3:$D$4</formula1>
    </dataValidation>
    <dataValidation type="list" allowBlank="1" sqref="G51">
      <formula1>Settings!$D$22:$D$23</formula1>
    </dataValidation>
    <dataValidation type="list" allowBlank="1" sqref="G72">
      <formula1>Settings!$D$31:$D$32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  <col customWidth="1" min="2" max="2" width="19.88"/>
    <col customWidth="1" min="3" max="3" width="17.5"/>
    <col customWidth="1" min="4" max="4" width="20.5"/>
  </cols>
  <sheetData>
    <row r="1">
      <c r="A1" s="74" t="s">
        <v>4</v>
      </c>
      <c r="B1" s="75"/>
      <c r="C1" s="74"/>
      <c r="D1" s="74"/>
      <c r="E1" s="76"/>
    </row>
    <row r="2">
      <c r="A2" s="74" t="s">
        <v>5</v>
      </c>
      <c r="B2" s="75" t="str">
        <f t="shared" ref="B2:B44" si="1">UPPER(A2)</f>
        <v>MAIN CARD</v>
      </c>
      <c r="C2" s="74"/>
      <c r="D2" s="74"/>
      <c r="E2" s="76"/>
    </row>
    <row r="3">
      <c r="A3" s="74" t="s">
        <v>6</v>
      </c>
      <c r="B3" s="75" t="str">
        <f t="shared" si="1"/>
        <v>FLYWEIGHT</v>
      </c>
      <c r="C3" s="74" t="s">
        <v>7</v>
      </c>
      <c r="D3" s="74" t="str">
        <f t="shared" ref="D3:D44" si="2">UPPER(C3)</f>
        <v>ALEXANDRE PANTOJA</v>
      </c>
      <c r="E3" s="74"/>
      <c r="F3" s="77"/>
      <c r="G3" s="77"/>
      <c r="H3" s="77"/>
      <c r="L3" s="77" t="s">
        <v>8</v>
      </c>
    </row>
    <row r="4">
      <c r="A4" s="74"/>
      <c r="B4" s="75" t="str">
        <f t="shared" si="1"/>
        <v/>
      </c>
      <c r="C4" s="74" t="s">
        <v>9</v>
      </c>
      <c r="D4" s="74" t="str">
        <f t="shared" si="2"/>
        <v>STEVE ERCEG</v>
      </c>
      <c r="E4" s="74"/>
      <c r="F4" s="77"/>
      <c r="G4" s="77"/>
      <c r="H4" s="77"/>
    </row>
    <row r="5">
      <c r="A5" s="74"/>
      <c r="B5" s="75" t="str">
        <f t="shared" si="1"/>
        <v/>
      </c>
      <c r="C5" s="74"/>
      <c r="D5" s="74" t="str">
        <f t="shared" si="2"/>
        <v/>
      </c>
      <c r="E5" s="74"/>
      <c r="F5" s="77"/>
      <c r="G5" s="77"/>
      <c r="H5" s="77"/>
    </row>
    <row r="6">
      <c r="A6" s="74" t="s">
        <v>10</v>
      </c>
      <c r="B6" s="75" t="str">
        <f t="shared" si="1"/>
        <v>BANTAMWEIGHT</v>
      </c>
      <c r="C6" s="74" t="s">
        <v>11</v>
      </c>
      <c r="D6" s="74" t="str">
        <f t="shared" si="2"/>
        <v>JONATHAN MARTINEZ</v>
      </c>
      <c r="E6" s="74"/>
      <c r="F6" s="77"/>
      <c r="G6" s="77"/>
      <c r="H6" s="77"/>
    </row>
    <row r="7">
      <c r="A7" s="74"/>
      <c r="B7" s="75" t="str">
        <f t="shared" si="1"/>
        <v/>
      </c>
      <c r="C7" s="74" t="s">
        <v>12</v>
      </c>
      <c r="D7" s="74" t="str">
        <f t="shared" si="2"/>
        <v>JOSÉ ALDO</v>
      </c>
      <c r="E7" s="74"/>
      <c r="F7" s="77"/>
      <c r="G7" s="77"/>
      <c r="H7" s="77"/>
    </row>
    <row r="8">
      <c r="A8" s="74"/>
      <c r="B8" s="75" t="str">
        <f t="shared" si="1"/>
        <v/>
      </c>
      <c r="C8" s="74"/>
      <c r="D8" s="74" t="str">
        <f t="shared" si="2"/>
        <v/>
      </c>
      <c r="E8" s="74"/>
      <c r="F8" s="77"/>
      <c r="G8" s="77"/>
      <c r="H8" s="77"/>
    </row>
    <row r="9">
      <c r="A9" s="74" t="s">
        <v>13</v>
      </c>
      <c r="B9" s="75" t="str">
        <f t="shared" si="1"/>
        <v>LIGHT HEAVYWEIGHT</v>
      </c>
      <c r="C9" s="74" t="s">
        <v>14</v>
      </c>
      <c r="D9" s="74" t="str">
        <f t="shared" si="2"/>
        <v>ANTHONY SMITH</v>
      </c>
      <c r="E9" s="74"/>
      <c r="F9" s="77"/>
      <c r="G9" s="77"/>
      <c r="H9" s="77"/>
    </row>
    <row r="10">
      <c r="A10" s="74"/>
      <c r="B10" s="75" t="str">
        <f t="shared" si="1"/>
        <v/>
      </c>
      <c r="C10" s="74" t="s">
        <v>15</v>
      </c>
      <c r="D10" s="74" t="str">
        <f t="shared" si="2"/>
        <v>VITOR PETRINO</v>
      </c>
      <c r="E10" s="74"/>
      <c r="F10" s="77"/>
      <c r="G10" s="77"/>
      <c r="H10" s="77"/>
    </row>
    <row r="11">
      <c r="A11" s="74"/>
      <c r="B11" s="75" t="str">
        <f t="shared" si="1"/>
        <v/>
      </c>
      <c r="C11" s="74"/>
      <c r="D11" s="74" t="str">
        <f t="shared" si="2"/>
        <v/>
      </c>
      <c r="E11" s="74"/>
      <c r="F11" s="77"/>
      <c r="G11" s="77"/>
      <c r="H11" s="77"/>
    </row>
    <row r="12">
      <c r="A12" s="74" t="s">
        <v>16</v>
      </c>
      <c r="B12" s="75" t="str">
        <f t="shared" si="1"/>
        <v>MIDDLEWEIGHT</v>
      </c>
      <c r="C12" s="74" t="s">
        <v>17</v>
      </c>
      <c r="D12" s="74" t="str">
        <f t="shared" si="2"/>
        <v>MICHEL PEREIRA</v>
      </c>
      <c r="E12" s="74"/>
      <c r="F12" s="77"/>
      <c r="G12" s="77"/>
      <c r="H12" s="77"/>
    </row>
    <row r="13">
      <c r="A13" s="74"/>
      <c r="B13" s="75" t="str">
        <f t="shared" si="1"/>
        <v/>
      </c>
      <c r="C13" s="74" t="s">
        <v>18</v>
      </c>
      <c r="D13" s="74" t="str">
        <f t="shared" si="2"/>
        <v>MAKHMUD MURADOV</v>
      </c>
      <c r="E13" s="74"/>
      <c r="F13" s="77"/>
      <c r="G13" s="77"/>
      <c r="H13" s="77"/>
    </row>
    <row r="14">
      <c r="A14" s="74"/>
      <c r="B14" s="75" t="str">
        <f t="shared" si="1"/>
        <v/>
      </c>
      <c r="C14" s="74"/>
      <c r="D14" s="74" t="str">
        <f t="shared" si="2"/>
        <v/>
      </c>
      <c r="E14" s="74"/>
      <c r="F14" s="77"/>
      <c r="G14" s="77"/>
      <c r="H14" s="77"/>
    </row>
    <row r="15">
      <c r="A15" s="74" t="s">
        <v>16</v>
      </c>
      <c r="B15" s="75" t="str">
        <f t="shared" si="1"/>
        <v>MIDDLEWEIGHT</v>
      </c>
      <c r="C15" s="74" t="s">
        <v>19</v>
      </c>
      <c r="D15" s="74" t="str">
        <f t="shared" si="2"/>
        <v>PAUL CRAIG</v>
      </c>
      <c r="E15" s="74"/>
      <c r="F15" s="77"/>
      <c r="G15" s="77"/>
      <c r="H15" s="77"/>
    </row>
    <row r="16">
      <c r="A16" s="74"/>
      <c r="B16" s="75" t="str">
        <f t="shared" si="1"/>
        <v/>
      </c>
      <c r="C16" s="74" t="s">
        <v>20</v>
      </c>
      <c r="D16" s="74" t="str">
        <f t="shared" si="2"/>
        <v>CAIO BORRALHO</v>
      </c>
      <c r="E16" s="74"/>
    </row>
    <row r="17">
      <c r="A17" s="74" t="s">
        <v>21</v>
      </c>
      <c r="B17" s="75" t="str">
        <f t="shared" si="1"/>
        <v>PRELIMS</v>
      </c>
      <c r="C17" s="74"/>
      <c r="D17" s="74" t="str">
        <f t="shared" si="2"/>
        <v/>
      </c>
      <c r="E17" s="76"/>
    </row>
    <row r="18">
      <c r="A18" s="74" t="s">
        <v>22</v>
      </c>
      <c r="B18" s="75" t="str">
        <f t="shared" si="1"/>
        <v>FEATHERWEIGHT</v>
      </c>
      <c r="C18" s="75" t="s">
        <v>23</v>
      </c>
      <c r="D18" s="74" t="str">
        <f t="shared" si="2"/>
        <v>JACK SHORE</v>
      </c>
      <c r="E18" s="76"/>
    </row>
    <row r="19">
      <c r="A19" s="74"/>
      <c r="B19" s="75" t="str">
        <f t="shared" si="1"/>
        <v/>
      </c>
      <c r="C19" s="75" t="s">
        <v>24</v>
      </c>
      <c r="D19" s="74" t="str">
        <f t="shared" si="2"/>
        <v>JOANDERSON BRITO</v>
      </c>
      <c r="E19" s="76"/>
    </row>
    <row r="20">
      <c r="A20" s="74"/>
      <c r="B20" s="75" t="str">
        <f t="shared" si="1"/>
        <v/>
      </c>
      <c r="C20" s="74"/>
      <c r="D20" s="74" t="str">
        <f t="shared" si="2"/>
        <v/>
      </c>
      <c r="E20" s="76"/>
    </row>
    <row r="21">
      <c r="A21" s="74" t="s">
        <v>21</v>
      </c>
      <c r="B21" s="75" t="str">
        <f t="shared" si="1"/>
        <v>PRELIMS</v>
      </c>
      <c r="C21" s="74"/>
      <c r="D21" s="74" t="str">
        <f t="shared" si="2"/>
        <v/>
      </c>
      <c r="E21" s="76"/>
    </row>
    <row r="22">
      <c r="A22" s="74" t="s">
        <v>25</v>
      </c>
      <c r="B22" s="75" t="str">
        <f t="shared" si="1"/>
        <v>WOMEN'S STRAWWEIGHT</v>
      </c>
      <c r="C22" s="74" t="s">
        <v>26</v>
      </c>
      <c r="D22" s="74" t="str">
        <f t="shared" si="2"/>
        <v>KAROLINA KOWALKIEWICZ</v>
      </c>
      <c r="E22" s="78"/>
    </row>
    <row r="23">
      <c r="A23" s="74"/>
      <c r="B23" s="75" t="str">
        <f t="shared" si="1"/>
        <v/>
      </c>
      <c r="C23" s="74" t="s">
        <v>27</v>
      </c>
      <c r="D23" s="74" t="str">
        <f t="shared" si="2"/>
        <v>IASMIN LUCINDO</v>
      </c>
      <c r="E23" s="74"/>
    </row>
    <row r="24">
      <c r="A24" s="74"/>
      <c r="B24" s="75" t="str">
        <f t="shared" si="1"/>
        <v/>
      </c>
      <c r="C24" s="74"/>
      <c r="D24" s="74" t="str">
        <f t="shared" si="2"/>
        <v/>
      </c>
      <c r="E24" s="78"/>
    </row>
    <row r="25">
      <c r="A25" s="74" t="s">
        <v>28</v>
      </c>
      <c r="B25" s="75" t="str">
        <f t="shared" si="1"/>
        <v>LIGHTWEIGHT</v>
      </c>
      <c r="C25" s="74" t="s">
        <v>29</v>
      </c>
      <c r="D25" s="74" t="str">
        <f t="shared" si="2"/>
        <v>ELVES BRENER</v>
      </c>
      <c r="E25" s="78"/>
    </row>
    <row r="26">
      <c r="A26" s="74"/>
      <c r="B26" s="75" t="str">
        <f t="shared" si="1"/>
        <v/>
      </c>
      <c r="C26" s="74" t="s">
        <v>30</v>
      </c>
      <c r="D26" s="74" t="str">
        <f t="shared" si="2"/>
        <v>MYKTYBEK OROLBAI</v>
      </c>
      <c r="E26" s="74"/>
    </row>
    <row r="27">
      <c r="A27" s="74"/>
      <c r="B27" s="75" t="str">
        <f t="shared" si="1"/>
        <v/>
      </c>
      <c r="C27" s="74"/>
      <c r="D27" s="74" t="str">
        <f t="shared" si="2"/>
        <v/>
      </c>
      <c r="E27" s="78"/>
    </row>
    <row r="28">
      <c r="A28" s="74" t="s">
        <v>22</v>
      </c>
      <c r="B28" s="75" t="str">
        <f t="shared" si="1"/>
        <v>FEATHERWEIGHT</v>
      </c>
      <c r="C28" s="74" t="s">
        <v>31</v>
      </c>
      <c r="D28" s="74" t="str">
        <f t="shared" si="2"/>
        <v>JEAN SILVA</v>
      </c>
      <c r="E28" s="78"/>
    </row>
    <row r="29">
      <c r="A29" s="74"/>
      <c r="B29" s="75" t="str">
        <f t="shared" si="1"/>
        <v/>
      </c>
      <c r="C29" s="74" t="s">
        <v>32</v>
      </c>
      <c r="D29" s="74" t="str">
        <f t="shared" si="2"/>
        <v>WILLIAM GOMIS</v>
      </c>
      <c r="E29" s="74"/>
    </row>
    <row r="30">
      <c r="A30" s="74" t="s">
        <v>33</v>
      </c>
      <c r="B30" s="75" t="str">
        <f t="shared" si="1"/>
        <v>EARLY PRELIMS</v>
      </c>
      <c r="C30" s="74"/>
      <c r="D30" s="74" t="str">
        <f t="shared" si="2"/>
        <v/>
      </c>
      <c r="E30" s="78"/>
    </row>
    <row r="31">
      <c r="A31" s="74" t="s">
        <v>28</v>
      </c>
      <c r="B31" s="75" t="str">
        <f t="shared" si="1"/>
        <v>LIGHTWEIGHT</v>
      </c>
      <c r="C31" s="74" t="s">
        <v>34</v>
      </c>
      <c r="D31" s="74" t="str">
        <f t="shared" si="2"/>
        <v>JOAQUIM SILVA</v>
      </c>
      <c r="E31" s="78"/>
    </row>
    <row r="32">
      <c r="A32" s="74"/>
      <c r="B32" s="75" t="str">
        <f t="shared" si="1"/>
        <v/>
      </c>
      <c r="C32" s="74" t="s">
        <v>35</v>
      </c>
      <c r="D32" s="74" t="str">
        <f t="shared" si="2"/>
        <v>DRAKKAR KLOSE</v>
      </c>
      <c r="E32" s="74"/>
    </row>
    <row r="33">
      <c r="A33" s="74"/>
      <c r="B33" s="75" t="str">
        <f t="shared" si="1"/>
        <v/>
      </c>
      <c r="C33" s="74"/>
      <c r="D33" s="74" t="str">
        <f t="shared" si="2"/>
        <v/>
      </c>
      <c r="E33" s="76"/>
    </row>
    <row r="34">
      <c r="A34" s="74" t="s">
        <v>28</v>
      </c>
      <c r="B34" s="75" t="str">
        <f t="shared" si="1"/>
        <v>LIGHTWEIGHT</v>
      </c>
      <c r="C34" s="74" t="s">
        <v>36</v>
      </c>
      <c r="D34" s="74" t="str">
        <f t="shared" si="2"/>
        <v>MAURICIO RUFFY</v>
      </c>
      <c r="E34" s="78"/>
    </row>
    <row r="35">
      <c r="A35" s="74"/>
      <c r="B35" s="75" t="str">
        <f t="shared" si="1"/>
        <v/>
      </c>
      <c r="C35" s="74" t="s">
        <v>37</v>
      </c>
      <c r="D35" s="74" t="str">
        <f t="shared" si="2"/>
        <v>JAMIE MULLARKEY</v>
      </c>
      <c r="E35" s="74"/>
    </row>
    <row r="36">
      <c r="A36" s="74"/>
      <c r="B36" s="75" t="str">
        <f t="shared" si="1"/>
        <v/>
      </c>
      <c r="C36" s="74"/>
      <c r="D36" s="74" t="str">
        <f t="shared" si="2"/>
        <v/>
      </c>
      <c r="E36" s="78"/>
    </row>
    <row r="37">
      <c r="A37" s="74" t="s">
        <v>38</v>
      </c>
      <c r="B37" s="75" t="str">
        <f t="shared" si="1"/>
        <v>WOMEN'S FLYWEIGHT</v>
      </c>
      <c r="C37" s="74" t="s">
        <v>39</v>
      </c>
      <c r="D37" s="74" t="str">
        <f t="shared" si="2"/>
        <v>DIONE BARBOSA</v>
      </c>
      <c r="E37" s="78"/>
    </row>
    <row r="38">
      <c r="A38" s="74"/>
      <c r="B38" s="75" t="str">
        <f t="shared" si="1"/>
        <v/>
      </c>
      <c r="C38" s="74" t="s">
        <v>40</v>
      </c>
      <c r="D38" s="74" t="str">
        <f t="shared" si="2"/>
        <v>ERNESTA KARECKAITE</v>
      </c>
      <c r="E38" s="74"/>
    </row>
    <row r="39">
      <c r="A39" s="74"/>
      <c r="B39" s="75" t="str">
        <f t="shared" si="1"/>
        <v/>
      </c>
      <c r="C39" s="74"/>
      <c r="D39" s="74" t="str">
        <f t="shared" si="2"/>
        <v/>
      </c>
      <c r="E39" s="78"/>
    </row>
    <row r="40">
      <c r="A40" s="74" t="s">
        <v>28</v>
      </c>
      <c r="B40" s="75" t="str">
        <f t="shared" si="1"/>
        <v>LIGHTWEIGHT</v>
      </c>
      <c r="C40" s="74" t="s">
        <v>41</v>
      </c>
      <c r="D40" s="74" t="str">
        <f t="shared" si="2"/>
        <v>ISMAEL BONFIM</v>
      </c>
      <c r="E40" s="78"/>
    </row>
    <row r="41">
      <c r="A41" s="74"/>
      <c r="B41" s="75" t="str">
        <f t="shared" si="1"/>
        <v/>
      </c>
      <c r="C41" s="74" t="s">
        <v>42</v>
      </c>
      <c r="D41" s="74" t="str">
        <f t="shared" si="2"/>
        <v>VINC PICHEL</v>
      </c>
      <c r="E41" s="74"/>
    </row>
    <row r="42">
      <c r="A42" s="74"/>
      <c r="B42" s="79" t="str">
        <f t="shared" si="1"/>
        <v/>
      </c>
      <c r="C42" s="74"/>
      <c r="D42" s="77" t="str">
        <f t="shared" si="2"/>
        <v/>
      </c>
      <c r="E42" s="78"/>
    </row>
    <row r="43">
      <c r="A43" s="74" t="s">
        <v>6</v>
      </c>
      <c r="B43" s="79" t="str">
        <f t="shared" si="1"/>
        <v>FLYWEIGHT</v>
      </c>
      <c r="C43" s="77" t="s">
        <v>43</v>
      </c>
      <c r="D43" s="77" t="str">
        <f t="shared" si="2"/>
        <v>ALESSANDRO COSTA</v>
      </c>
      <c r="E43" s="78"/>
    </row>
    <row r="44">
      <c r="A44" s="74"/>
      <c r="B44" s="79" t="str">
        <f t="shared" si="1"/>
        <v/>
      </c>
      <c r="C44" s="77" t="s">
        <v>44</v>
      </c>
      <c r="D44" s="77" t="str">
        <f t="shared" si="2"/>
        <v>KEVIN BORJAS</v>
      </c>
      <c r="E44" s="78"/>
    </row>
    <row r="45">
      <c r="A45" s="78"/>
      <c r="B45" s="78"/>
      <c r="C45" s="78"/>
      <c r="D45" s="78"/>
      <c r="E45" s="78"/>
    </row>
  </sheetData>
  <drawing r:id="rId1"/>
</worksheet>
</file>