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786851CA-217E-6449-A71D-E57B03C99EF5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8 Team Round Robi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" l="1"/>
  <c r="I66" i="1" s="1"/>
  <c r="D66" i="1"/>
  <c r="B66" i="1"/>
  <c r="I65" i="1"/>
  <c r="G65" i="1"/>
  <c r="H65" i="1" s="1"/>
  <c r="D65" i="1"/>
  <c r="B65" i="1"/>
  <c r="G64" i="1"/>
  <c r="H64" i="1" s="1"/>
  <c r="D64" i="1"/>
  <c r="B64" i="1"/>
  <c r="I63" i="1"/>
  <c r="G63" i="1"/>
  <c r="H63" i="1" s="1"/>
  <c r="D63" i="1"/>
  <c r="B63" i="1"/>
  <c r="I61" i="1"/>
  <c r="H61" i="1"/>
  <c r="G61" i="1"/>
  <c r="D61" i="1"/>
  <c r="B61" i="1"/>
  <c r="G60" i="1"/>
  <c r="H60" i="1" s="1"/>
  <c r="D60" i="1"/>
  <c r="B60" i="1"/>
  <c r="I59" i="1"/>
  <c r="H59" i="1"/>
  <c r="G59" i="1"/>
  <c r="D59" i="1"/>
  <c r="B59" i="1"/>
  <c r="G58" i="1"/>
  <c r="I58" i="1" s="1"/>
  <c r="D58" i="1"/>
  <c r="B58" i="1"/>
  <c r="G56" i="1"/>
  <c r="I56" i="1" s="1"/>
  <c r="D56" i="1"/>
  <c r="B56" i="1"/>
  <c r="I55" i="1"/>
  <c r="G55" i="1"/>
  <c r="H55" i="1" s="1"/>
  <c r="D55" i="1"/>
  <c r="B55" i="1"/>
  <c r="G54" i="1"/>
  <c r="I54" i="1" s="1"/>
  <c r="D54" i="1"/>
  <c r="B54" i="1"/>
  <c r="I53" i="1"/>
  <c r="G53" i="1"/>
  <c r="H53" i="1" s="1"/>
  <c r="D53" i="1"/>
  <c r="B53" i="1"/>
  <c r="I51" i="1"/>
  <c r="H51" i="1"/>
  <c r="G51" i="1"/>
  <c r="D51" i="1"/>
  <c r="B51" i="1"/>
  <c r="G50" i="1"/>
  <c r="I50" i="1" s="1"/>
  <c r="D50" i="1"/>
  <c r="B50" i="1"/>
  <c r="I49" i="1"/>
  <c r="H49" i="1"/>
  <c r="G49" i="1"/>
  <c r="D49" i="1"/>
  <c r="B49" i="1"/>
  <c r="G48" i="1"/>
  <c r="I48" i="1" s="1"/>
  <c r="D48" i="1"/>
  <c r="B48" i="1"/>
  <c r="G46" i="1"/>
  <c r="I46" i="1" s="1"/>
  <c r="D46" i="1"/>
  <c r="B46" i="1"/>
  <c r="I45" i="1"/>
  <c r="G45" i="1"/>
  <c r="H45" i="1" s="1"/>
  <c r="D45" i="1"/>
  <c r="B45" i="1"/>
  <c r="G44" i="1"/>
  <c r="H44" i="1" s="1"/>
  <c r="D44" i="1"/>
  <c r="B44" i="1"/>
  <c r="I43" i="1"/>
  <c r="G43" i="1"/>
  <c r="H43" i="1" s="1"/>
  <c r="D43" i="1"/>
  <c r="B43" i="1"/>
  <c r="I41" i="1"/>
  <c r="H41" i="1"/>
  <c r="G41" i="1"/>
  <c r="D41" i="1"/>
  <c r="B41" i="1"/>
  <c r="G40" i="1"/>
  <c r="I40" i="1" s="1"/>
  <c r="D40" i="1"/>
  <c r="B40" i="1"/>
  <c r="I39" i="1"/>
  <c r="H39" i="1"/>
  <c r="G39" i="1"/>
  <c r="D39" i="1"/>
  <c r="B39" i="1"/>
  <c r="G38" i="1"/>
  <c r="H38" i="1" s="1"/>
  <c r="D38" i="1"/>
  <c r="B38" i="1"/>
  <c r="G36" i="1"/>
  <c r="I36" i="1" s="1"/>
  <c r="D36" i="1"/>
  <c r="B36" i="1"/>
  <c r="I35" i="1"/>
  <c r="G35" i="1"/>
  <c r="H35" i="1" s="1"/>
  <c r="D35" i="1"/>
  <c r="B35" i="1"/>
  <c r="G34" i="1"/>
  <c r="I34" i="1" s="1"/>
  <c r="D34" i="1"/>
  <c r="B34" i="1"/>
  <c r="I33" i="1"/>
  <c r="G33" i="1"/>
  <c r="H33" i="1" s="1"/>
  <c r="D33" i="1"/>
  <c r="B33" i="1"/>
  <c r="E28" i="1"/>
  <c r="D28" i="1"/>
  <c r="E27" i="1"/>
  <c r="D27" i="1"/>
  <c r="D26" i="1"/>
  <c r="D25" i="1"/>
  <c r="E24" i="1"/>
  <c r="D24" i="1"/>
  <c r="E23" i="1"/>
  <c r="D23" i="1"/>
  <c r="D22" i="1"/>
  <c r="D21" i="1"/>
  <c r="A1" i="1"/>
  <c r="G21" i="1" l="1"/>
  <c r="G28" i="1"/>
  <c r="H28" i="1" s="1"/>
  <c r="G24" i="1"/>
  <c r="H24" i="1" s="1"/>
  <c r="G25" i="1"/>
  <c r="H48" i="1"/>
  <c r="E26" i="1"/>
  <c r="I38" i="1"/>
  <c r="G26" i="1" s="1"/>
  <c r="H54" i="1"/>
  <c r="H40" i="1"/>
  <c r="I44" i="1"/>
  <c r="H50" i="1"/>
  <c r="I64" i="1"/>
  <c r="E21" i="1"/>
  <c r="G22" i="1"/>
  <c r="E25" i="1"/>
  <c r="H25" i="1" s="1"/>
  <c r="H36" i="1"/>
  <c r="H46" i="1"/>
  <c r="H56" i="1"/>
  <c r="I60" i="1"/>
  <c r="H66" i="1"/>
  <c r="H58" i="1"/>
  <c r="E22" i="1"/>
  <c r="H22" i="1" s="1"/>
  <c r="H34" i="1"/>
  <c r="F25" i="1" s="1"/>
  <c r="F26" i="1" l="1"/>
  <c r="F21" i="1"/>
  <c r="C25" i="1"/>
  <c r="F24" i="1"/>
  <c r="F28" i="1"/>
  <c r="H21" i="1"/>
  <c r="C28" i="1" s="1"/>
  <c r="H26" i="1"/>
  <c r="G23" i="1"/>
  <c r="H23" i="1" s="1"/>
  <c r="C22" i="1" s="1"/>
  <c r="F23" i="1"/>
  <c r="F22" i="1"/>
  <c r="F27" i="1"/>
  <c r="G27" i="1"/>
  <c r="H27" i="1" s="1"/>
  <c r="C27" i="1" s="1"/>
  <c r="C26" i="1" l="1"/>
  <c r="C23" i="1"/>
  <c r="C21" i="1"/>
  <c r="C24" i="1"/>
</calcChain>
</file>

<file path=xl/sharedStrings.xml><?xml version="1.0" encoding="utf-8"?>
<sst xmlns="http://schemas.openxmlformats.org/spreadsheetml/2006/main" count="93" uniqueCount="40">
  <si>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</si>
  <si>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</si>
  <si>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</si>
  <si>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</si>
  <si>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</si>
  <si>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</si>
  <si>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</si>
  <si>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</si>
  <si>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</si>
  <si>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</si>
  <si>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</si>
  <si>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</si>
  <si>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</si>
  <si>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</si>
  <si>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</si>
  <si>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</si>
  <si>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</si>
  <si>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</si>
  <si>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</si>
  <si>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</si>
  <si>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</si>
  <si>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DRAW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</si>
  <si>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</si>
  <si>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</si>
  <si>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</si>
  <si>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</si>
  <si>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</si>
  <si>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</si>
  <si>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</si>
  <si>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</si>
  <si>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</si>
  <si>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</si>
  <si>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</si>
  <si>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</si>
  <si>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ROUND 2</t>
  </si>
  <si>
    <t>ROUND 3</t>
  </si>
  <si>
    <t>ROUND 4</t>
  </si>
  <si>
    <t>ROUND 5</t>
  </si>
  <si>
    <t>ROUND 6</t>
  </si>
  <si>
    <t>ROUND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</si>
</sst>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3">
    <font>
      <sz val="10"/>
      <color rgb="FF000000"/>
      <name val="Arial"/>
      <scheme val="minor"/>
    </font>
    <font>
      <sz val="30"/>
      <color rgb="FFFFFFFF"/>
      <name val="Avenir"/>
      <family val="2"/>
    </font>
    <font>
      <sz val="10"/>
      <name val="Arial"/>
      <family val="2"/>
    </font>
    <font>
      <sz val="10"/>
      <color theme="1"/>
      <name val="Avenir"/>
      <family val="2"/>
    </font>
    <font>
      <sz val="10"/>
      <color rgb="FFCC0000"/>
      <name val="Avenir"/>
      <family val="2"/>
    </font>
    <font>
      <i/>
      <sz val="10"/>
      <color rgb="FFFFFFFF"/>
      <name val="Avenir"/>
      <family val="2"/>
    </font>
    <font>
      <sz val="11"/>
      <color theme="1"/>
      <name val="Avenir"/>
      <family val="2"/>
    </font>
    <font>
      <sz val="15"/>
      <color rgb="FFFFFFFF"/>
      <name val="Avenir"/>
      <family val="2"/>
    </font>
    <font>
      <sz val="11"/>
      <color rgb="FF434343"/>
      <name val="Avenir"/>
      <family val="2"/>
    </font>
    <font>
      <sz val="12"/>
      <color rgb="FFFFFFFF"/>
      <name val="Avenir"/>
      <family val="2"/>
    </font>
    <font>
      <sz val="10"/>
      <color rgb="FF434343"/>
      <name val="Avenir"/>
      <family val="2"/>
    </font>
    <font>
      <sz val="10"/>
      <color rgb="FF000000"/>
      <name val="Avenir"/>
      <family val="2"/>
    </font>
    <font>
      <sz val="10"/>
      <color rgb="FF434343"/>
      <name val="Avenir"/>
      <family val="2"/>
    </font>
  </fonts>
  <fills count="9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4" xfId="0" applyFont="1" applyBorder="1"/>
    <xf numFmtId="0" fontId="6" fillId="0" borderId="4" xfId="0" applyFont="1" applyBorder="1" applyAlignment="1">
      <alignment horizontal="right" wrapText="1"/>
    </xf>
    <xf numFmtId="0" fontId="9" fillId="7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4" xfId="0" applyFont="1" applyBorder="1"/>
    <xf numFmtId="0" fontId="12" fillId="0" borderId="4" xfId="0" applyFont="1" applyBorder="1" applyAlignment="1">
      <alignment horizontal="center"/>
    </xf>
    <xf numFmtId="0" fontId="11" fillId="4" borderId="4" xfId="0" applyFont="1" applyFill="1" applyBorder="1"/>
    <xf numFmtId="0" fontId="12" fillId="4" borderId="4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6" borderId="1" xfId="0" applyFont="1" applyFill="1" applyBorder="1" applyAlignment="1">
      <alignment horizontal="left"/>
    </xf>
    <xf numFmtId="164" fontId="8" fillId="6" borderId="1" xfId="0" applyNumberFormat="1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0" fillId="8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J456"/>
  <sheetViews>
    <sheetView tabSelected="1" zoomScale="120" zoomScaleNormal="120" workbookViewId="0">
      <selection activeCell="Q37" sqref="Q37"/>
    </sheetView>
  </sheetViews>
  <sheetFormatPr baseColWidth="10" defaultColWidth="12.6640625" defaultRowHeight="15.75" customHeight="1"/>
  <cols>
    <col min="1" max="1" width="1.33203125" customWidth="1"/>
    <col min="2" max="9" width="18.83203125" customWidth="1"/>
    <col min="10" max="10" width="1.33203125" customWidth="1"/>
    <col min="11" max="62" width="12.6640625" style="31"/>
  </cols>
  <sheetData>
    <row r="1" spans="1:10" ht="46" customHeight="1">
      <c r="A1" s="32" t="str">
        <f>UPPER(F7)</f>
        <v>MY TOURNAMENT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5.75" customHeight="1">
      <c r="A2" s="21"/>
      <c r="B2" s="19"/>
      <c r="C2" s="19"/>
      <c r="D2" s="19"/>
      <c r="E2" s="19"/>
      <c r="F2" s="19"/>
      <c r="G2" s="19"/>
      <c r="H2" s="19"/>
      <c r="I2" s="19"/>
      <c r="J2" s="20"/>
    </row>
    <row r="3" spans="1:10" ht="15.75" customHeight="1">
      <c r="A3" s="1"/>
      <c r="B3" s="1"/>
      <c r="C3" s="1"/>
      <c r="D3" s="1"/>
      <c r="E3" s="1"/>
      <c r="F3" s="2"/>
      <c r="G3" s="2"/>
      <c r="H3" s="2"/>
      <c r="I3" s="3"/>
      <c r="J3" s="4"/>
    </row>
    <row r="4" spans="1:10" ht="15.75" customHeight="1">
      <c r="A4" s="1"/>
      <c r="B4" s="22" t="s">
        <v>0</v>
      </c>
      <c r="C4" s="19"/>
      <c r="D4" s="19"/>
      <c r="E4" s="19"/>
      <c r="F4" s="19"/>
      <c r="G4" s="19"/>
      <c r="H4" s="19"/>
      <c r="I4" s="20"/>
      <c r="J4" s="4"/>
    </row>
    <row r="5" spans="1:10" ht="15.75" customHeight="1">
      <c r="A5" s="1"/>
      <c r="B5" s="5"/>
      <c r="C5" s="5"/>
      <c r="D5" s="5"/>
      <c r="E5" s="6"/>
      <c r="F5" s="7"/>
      <c r="G5" s="7"/>
      <c r="H5" s="7"/>
      <c r="I5" s="8"/>
      <c r="J5" s="4"/>
    </row>
    <row r="6" spans="1:10" ht="20" customHeight="1">
      <c r="A6" s="9"/>
      <c r="B6" s="35" t="s">
        <v>1</v>
      </c>
      <c r="C6" s="33"/>
      <c r="D6" s="33"/>
      <c r="E6" s="33"/>
      <c r="F6" s="33"/>
      <c r="G6" s="33"/>
      <c r="H6" s="33"/>
      <c r="I6" s="34"/>
      <c r="J6" s="10"/>
    </row>
    <row r="7" spans="1:10" ht="20" customHeight="1">
      <c r="A7" s="9"/>
      <c r="B7" s="23" t="s">
        <v>2</v>
      </c>
      <c r="C7" s="19"/>
      <c r="D7" s="19"/>
      <c r="E7" s="20"/>
      <c r="F7" s="24" t="s">
        <v>3</v>
      </c>
      <c r="G7" s="19"/>
      <c r="H7" s="19"/>
      <c r="I7" s="20"/>
      <c r="J7" s="10"/>
    </row>
    <row r="8" spans="1:10" ht="20" customHeight="1">
      <c r="A8" s="9"/>
      <c r="B8" s="23" t="s">
        <v>4</v>
      </c>
      <c r="C8" s="19"/>
      <c r="D8" s="19"/>
      <c r="E8" s="20"/>
      <c r="F8" s="25"/>
      <c r="G8" s="19"/>
      <c r="H8" s="19"/>
      <c r="I8" s="20"/>
      <c r="J8" s="10"/>
    </row>
    <row r="9" spans="1:10" ht="20" customHeight="1">
      <c r="A9" s="9"/>
      <c r="B9" s="23" t="s">
        <v>5</v>
      </c>
      <c r="C9" s="19"/>
      <c r="D9" s="19"/>
      <c r="E9" s="20"/>
      <c r="F9" s="24"/>
      <c r="G9" s="19"/>
      <c r="H9" s="19"/>
      <c r="I9" s="20"/>
      <c r="J9" s="10"/>
    </row>
    <row r="10" spans="1:10" ht="20" customHeight="1">
      <c r="A10" s="9"/>
      <c r="B10" s="23" t="s">
        <v>6</v>
      </c>
      <c r="C10" s="19"/>
      <c r="D10" s="19"/>
      <c r="E10" s="20"/>
      <c r="F10" s="26">
        <v>8</v>
      </c>
      <c r="G10" s="19"/>
      <c r="H10" s="19"/>
      <c r="I10" s="20"/>
      <c r="J10" s="10"/>
    </row>
    <row r="11" spans="1:10" ht="20" customHeight="1">
      <c r="A11" s="11"/>
      <c r="B11" s="27" t="s">
        <v>7</v>
      </c>
      <c r="C11" s="19"/>
      <c r="D11" s="19"/>
      <c r="E11" s="20"/>
      <c r="F11" s="24"/>
      <c r="G11" s="19"/>
      <c r="H11" s="19"/>
      <c r="I11" s="20"/>
      <c r="J11" s="10"/>
    </row>
    <row r="12" spans="1:10" ht="20" customHeight="1">
      <c r="A12" s="4"/>
      <c r="B12" s="4"/>
      <c r="C12" s="4"/>
      <c r="D12" s="4"/>
      <c r="E12" s="4"/>
      <c r="F12" s="4"/>
      <c r="G12" s="3"/>
      <c r="H12" s="3"/>
      <c r="I12" s="3"/>
      <c r="J12" s="4"/>
    </row>
    <row r="13" spans="1:10" ht="20" customHeight="1">
      <c r="A13" s="4"/>
      <c r="B13" s="28" t="s">
        <v>8</v>
      </c>
      <c r="C13" s="19"/>
      <c r="D13" s="19"/>
      <c r="E13" s="19"/>
      <c r="F13" s="20"/>
      <c r="G13" s="4"/>
      <c r="H13" s="28" t="s">
        <v>9</v>
      </c>
      <c r="I13" s="20"/>
      <c r="J13" s="4"/>
    </row>
    <row r="14" spans="1:10" ht="20" customHeight="1">
      <c r="A14" s="4"/>
      <c r="B14" s="12" t="s">
        <v>10</v>
      </c>
      <c r="C14" s="12" t="s">
        <v>11</v>
      </c>
      <c r="D14" s="12" t="s">
        <v>12</v>
      </c>
      <c r="E14" s="12" t="s">
        <v>13</v>
      </c>
      <c r="F14" s="12" t="s">
        <v>14</v>
      </c>
      <c r="G14" s="4"/>
      <c r="H14" s="12" t="s">
        <v>15</v>
      </c>
      <c r="I14" s="12" t="s">
        <v>16</v>
      </c>
      <c r="J14" s="4"/>
    </row>
    <row r="15" spans="1:10" ht="20" customHeight="1">
      <c r="A15" s="4"/>
      <c r="B15" s="13"/>
      <c r="C15" s="13"/>
      <c r="D15" s="13"/>
      <c r="E15" s="13"/>
      <c r="F15" s="13"/>
      <c r="G15" s="4"/>
      <c r="H15" s="14" t="s">
        <v>17</v>
      </c>
      <c r="I15" s="13">
        <v>2</v>
      </c>
      <c r="J15" s="4"/>
    </row>
    <row r="16" spans="1:10" ht="20" customHeight="1">
      <c r="A16" s="4"/>
      <c r="B16" s="12" t="s">
        <v>18</v>
      </c>
      <c r="C16" s="12" t="s">
        <v>19</v>
      </c>
      <c r="D16" s="12" t="s">
        <v>20</v>
      </c>
      <c r="E16" s="4"/>
      <c r="F16" s="4"/>
      <c r="G16" s="4"/>
      <c r="H16" s="14" t="s">
        <v>21</v>
      </c>
      <c r="I16" s="13">
        <v>1</v>
      </c>
      <c r="J16" s="4"/>
    </row>
    <row r="17" spans="1:10" ht="20" customHeight="1">
      <c r="A17" s="4"/>
      <c r="B17" s="13"/>
      <c r="C17" s="13"/>
      <c r="D17" s="13"/>
      <c r="E17" s="4"/>
      <c r="F17" s="4"/>
      <c r="G17" s="4"/>
      <c r="H17" s="3"/>
      <c r="I17" s="3"/>
      <c r="J17" s="4"/>
    </row>
    <row r="18" spans="1:10" ht="20" customHeight="1">
      <c r="A18" s="4"/>
      <c r="B18" s="4"/>
      <c r="C18" s="4"/>
      <c r="D18" s="4"/>
      <c r="E18" s="4"/>
      <c r="F18" s="4"/>
      <c r="G18" s="3"/>
      <c r="H18" s="3"/>
      <c r="I18" s="3"/>
      <c r="J18" s="4"/>
    </row>
    <row r="19" spans="1:10" ht="20" customHeight="1">
      <c r="A19" s="4"/>
      <c r="B19" s="4"/>
      <c r="C19" s="29" t="s">
        <v>22</v>
      </c>
      <c r="D19" s="19"/>
      <c r="E19" s="19"/>
      <c r="F19" s="19"/>
      <c r="G19" s="19"/>
      <c r="H19" s="20"/>
      <c r="I19" s="4"/>
      <c r="J19" s="4"/>
    </row>
    <row r="20" spans="1:10" ht="20" customHeight="1">
      <c r="A20" s="4"/>
      <c r="B20" s="4"/>
      <c r="C20" s="12" t="s">
        <v>23</v>
      </c>
      <c r="D20" s="12" t="s">
        <v>24</v>
      </c>
      <c r="E20" s="12" t="s">
        <v>25</v>
      </c>
      <c r="F20" s="12" t="s">
        <v>26</v>
      </c>
      <c r="G20" s="12" t="s">
        <v>27</v>
      </c>
      <c r="H20" s="12" t="s">
        <v>28</v>
      </c>
      <c r="I20" s="4"/>
      <c r="J20" s="4"/>
    </row>
    <row r="21" spans="1:10" ht="20" customHeight="1">
      <c r="A21" s="4"/>
      <c r="B21" s="4"/>
      <c r="C21" s="14">
        <f t="shared" ref="C21:C28" si="0">_xlfn.RANK.EQ(H21,$H$21:$H$28,0)</f>
        <v>1</v>
      </c>
      <c r="D21" s="14">
        <f>B15</f>
        <v>0</v>
      </c>
      <c r="E21" s="14">
        <f>COUNTIF(G33:G66, D21)</f>
        <v>0</v>
      </c>
      <c r="F21" s="14">
        <f>COUNTIF(H33:H66, D21)</f>
        <v>0</v>
      </c>
      <c r="G21" s="14">
        <f t="shared" ref="G21:G28" si="1">COUNTIFS($I$33:$I$66, "draw", $B$33:$B$66, D21) + COUNTIFS($I$33:$I$66, "draw", $D$33:$D$66, D21)</f>
        <v>0</v>
      </c>
      <c r="H21" s="14">
        <f t="shared" ref="H21:H28" si="2">(E21 * $I$15)+(G21 * $I$16)</f>
        <v>0</v>
      </c>
      <c r="I21" s="4"/>
      <c r="J21" s="4"/>
    </row>
    <row r="22" spans="1:10" ht="20" customHeight="1">
      <c r="A22" s="4"/>
      <c r="B22" s="4"/>
      <c r="C22" s="14">
        <f t="shared" si="0"/>
        <v>1</v>
      </c>
      <c r="D22" s="14">
        <f>C15</f>
        <v>0</v>
      </c>
      <c r="E22" s="14">
        <f>COUNTIF(G33:G66, D22)</f>
        <v>0</v>
      </c>
      <c r="F22" s="14">
        <f>COUNTIF(H33:H66, D22)</f>
        <v>0</v>
      </c>
      <c r="G22" s="14">
        <f t="shared" si="1"/>
        <v>0</v>
      </c>
      <c r="H22" s="14">
        <f t="shared" si="2"/>
        <v>0</v>
      </c>
      <c r="I22" s="4"/>
      <c r="J22" s="4"/>
    </row>
    <row r="23" spans="1:10" ht="20" customHeight="1">
      <c r="A23" s="4"/>
      <c r="B23" s="4"/>
      <c r="C23" s="14">
        <f t="shared" si="0"/>
        <v>1</v>
      </c>
      <c r="D23" s="14">
        <f>D15</f>
        <v>0</v>
      </c>
      <c r="E23" s="14">
        <f>COUNTIF(G33:G66, D23)</f>
        <v>0</v>
      </c>
      <c r="F23" s="14">
        <f>COUNTIF(H33:H66, D23)</f>
        <v>0</v>
      </c>
      <c r="G23" s="14">
        <f t="shared" si="1"/>
        <v>0</v>
      </c>
      <c r="H23" s="14">
        <f t="shared" si="2"/>
        <v>0</v>
      </c>
      <c r="I23" s="4"/>
      <c r="J23" s="4"/>
    </row>
    <row r="24" spans="1:10" ht="20" customHeight="1">
      <c r="A24" s="4"/>
      <c r="B24" s="4"/>
      <c r="C24" s="14">
        <f t="shared" si="0"/>
        <v>1</v>
      </c>
      <c r="D24" s="14">
        <f>E15</f>
        <v>0</v>
      </c>
      <c r="E24" s="14">
        <f>COUNTIF(G33:G66, D24)</f>
        <v>0</v>
      </c>
      <c r="F24" s="14">
        <f>COUNTIF(H33:H66, D24)</f>
        <v>0</v>
      </c>
      <c r="G24" s="14">
        <f t="shared" si="1"/>
        <v>0</v>
      </c>
      <c r="H24" s="14">
        <f t="shared" si="2"/>
        <v>0</v>
      </c>
      <c r="I24" s="4"/>
      <c r="J24" s="4"/>
    </row>
    <row r="25" spans="1:10" ht="20" customHeight="1">
      <c r="A25" s="4"/>
      <c r="B25" s="4"/>
      <c r="C25" s="14">
        <f t="shared" si="0"/>
        <v>1</v>
      </c>
      <c r="D25" s="14">
        <f>F15</f>
        <v>0</v>
      </c>
      <c r="E25" s="14">
        <f>COUNTIF(G33:G66, D25)</f>
        <v>0</v>
      </c>
      <c r="F25" s="14">
        <f>COUNTIF(H33:H66, D25)</f>
        <v>0</v>
      </c>
      <c r="G25" s="14">
        <f t="shared" si="1"/>
        <v>0</v>
      </c>
      <c r="H25" s="14">
        <f t="shared" si="2"/>
        <v>0</v>
      </c>
      <c r="I25" s="4"/>
      <c r="J25" s="4"/>
    </row>
    <row r="26" spans="1:10" ht="20" customHeight="1">
      <c r="A26" s="4"/>
      <c r="B26" s="4"/>
      <c r="C26" s="14">
        <f t="shared" si="0"/>
        <v>1</v>
      </c>
      <c r="D26" s="14">
        <f>B17</f>
        <v>0</v>
      </c>
      <c r="E26" s="14">
        <f>COUNTIF(G33:G66, D26)</f>
        <v>0</v>
      </c>
      <c r="F26" s="14">
        <f>COUNTIF(H33:H66, D26)</f>
        <v>0</v>
      </c>
      <c r="G26" s="14">
        <f t="shared" si="1"/>
        <v>0</v>
      </c>
      <c r="H26" s="14">
        <f t="shared" si="2"/>
        <v>0</v>
      </c>
      <c r="I26" s="4"/>
      <c r="J26" s="4"/>
    </row>
    <row r="27" spans="1:10" ht="20" customHeight="1">
      <c r="A27" s="4"/>
      <c r="B27" s="4"/>
      <c r="C27" s="14">
        <f t="shared" si="0"/>
        <v>1</v>
      </c>
      <c r="D27" s="14">
        <f>C17</f>
        <v>0</v>
      </c>
      <c r="E27" s="14">
        <f>COUNTIF(G33:G66, D27)</f>
        <v>0</v>
      </c>
      <c r="F27" s="14">
        <f>COUNTIF(H33:H66, D27)</f>
        <v>0</v>
      </c>
      <c r="G27" s="14">
        <f t="shared" si="1"/>
        <v>0</v>
      </c>
      <c r="H27" s="14">
        <f t="shared" si="2"/>
        <v>0</v>
      </c>
      <c r="I27" s="4"/>
      <c r="J27" s="4"/>
    </row>
    <row r="28" spans="1:10" ht="20" customHeight="1">
      <c r="A28" s="4"/>
      <c r="B28" s="4"/>
      <c r="C28" s="14">
        <f t="shared" si="0"/>
        <v>1</v>
      </c>
      <c r="D28" s="14">
        <f>D17</f>
        <v>0</v>
      </c>
      <c r="E28" s="14">
        <f>COUNTIF(G33:G66, D28)</f>
        <v>0</v>
      </c>
      <c r="F28" s="14">
        <f>COUNTIF(H33:H66, D28)</f>
        <v>0</v>
      </c>
      <c r="G28" s="14">
        <f t="shared" si="1"/>
        <v>0</v>
      </c>
      <c r="H28" s="14">
        <f t="shared" si="2"/>
        <v>0</v>
      </c>
      <c r="I28" s="4"/>
      <c r="J28" s="4"/>
    </row>
    <row r="29" spans="1:10" ht="20" customHeight="1">
      <c r="A29" s="4"/>
      <c r="B29" s="4"/>
      <c r="C29" s="4"/>
      <c r="D29" s="4"/>
      <c r="E29" s="4"/>
      <c r="F29" s="4"/>
      <c r="G29" s="3"/>
      <c r="H29" s="3"/>
      <c r="I29" s="3"/>
      <c r="J29" s="4"/>
    </row>
    <row r="30" spans="1:10" ht="20" customHeight="1">
      <c r="A30" s="4"/>
      <c r="B30" s="29" t="s">
        <v>29</v>
      </c>
      <c r="C30" s="19"/>
      <c r="D30" s="19"/>
      <c r="E30" s="19"/>
      <c r="F30" s="19"/>
      <c r="G30" s="19"/>
      <c r="H30" s="19"/>
      <c r="I30" s="20"/>
      <c r="J30" s="4"/>
    </row>
    <row r="31" spans="1:10" ht="20" customHeight="1">
      <c r="A31" s="4"/>
      <c r="B31" s="4"/>
      <c r="C31" s="4"/>
      <c r="D31" s="4"/>
      <c r="E31" s="4"/>
      <c r="F31" s="4"/>
      <c r="G31" s="3"/>
      <c r="H31" s="3"/>
      <c r="I31" s="3"/>
      <c r="J31" s="4"/>
    </row>
    <row r="32" spans="1:10" ht="20" customHeight="1">
      <c r="A32" s="15"/>
      <c r="B32" s="30" t="s">
        <v>30</v>
      </c>
      <c r="C32" s="19"/>
      <c r="D32" s="20"/>
      <c r="E32" s="30" t="s">
        <v>31</v>
      </c>
      <c r="F32" s="20"/>
      <c r="G32" s="12" t="s">
        <v>17</v>
      </c>
      <c r="H32" s="12" t="s">
        <v>32</v>
      </c>
      <c r="I32" s="12" t="s">
        <v>21</v>
      </c>
      <c r="J32" s="4"/>
    </row>
    <row r="33" spans="1:10" ht="20" customHeight="1">
      <c r="A33" s="15"/>
      <c r="B33" s="16">
        <f>B15</f>
        <v>0</v>
      </c>
      <c r="C33" s="16" t="s">
        <v>33</v>
      </c>
      <c r="D33" s="16">
        <f>C15</f>
        <v>0</v>
      </c>
      <c r="E33" s="13"/>
      <c r="F33" s="13"/>
      <c r="G33" s="14" t="str">
        <f t="shared" ref="G33:G36" si="3">IF(E33 &gt; F33, B33, IF(F33 &gt; E33, D33, "DRAW"))</f>
        <v>DRAW</v>
      </c>
      <c r="H33" s="14" t="str">
        <f t="shared" ref="H33:H36" si="4">IF(G33 = "draw", "DRAW", IF(G33 = B33, D33, IF(G33 = D33, B33, "")))</f>
        <v>DRAW</v>
      </c>
      <c r="I33" s="14" t="str">
        <f t="shared" ref="I33:I36" si="5">IF(AND(G33="draw", E33&lt;&gt;"", F33&lt;&gt;""), "DRAW", "")</f>
        <v/>
      </c>
      <c r="J33" s="4"/>
    </row>
    <row r="34" spans="1:10" ht="20" customHeight="1">
      <c r="A34" s="15"/>
      <c r="B34" s="16">
        <f>D15</f>
        <v>0</v>
      </c>
      <c r="C34" s="16" t="s">
        <v>33</v>
      </c>
      <c r="D34" s="16">
        <f>E15</f>
        <v>0</v>
      </c>
      <c r="E34" s="13"/>
      <c r="F34" s="13"/>
      <c r="G34" s="14" t="str">
        <f t="shared" si="3"/>
        <v>DRAW</v>
      </c>
      <c r="H34" s="14" t="str">
        <f t="shared" si="4"/>
        <v>DRAW</v>
      </c>
      <c r="I34" s="14" t="str">
        <f t="shared" si="5"/>
        <v/>
      </c>
      <c r="J34" s="4"/>
    </row>
    <row r="35" spans="1:10" ht="20" customHeight="1">
      <c r="A35" s="15"/>
      <c r="B35" s="16">
        <f>F15</f>
        <v>0</v>
      </c>
      <c r="C35" s="16" t="s">
        <v>33</v>
      </c>
      <c r="D35" s="16">
        <f>B17</f>
        <v>0</v>
      </c>
      <c r="E35" s="13"/>
      <c r="F35" s="13"/>
      <c r="G35" s="14" t="str">
        <f t="shared" si="3"/>
        <v>DRAW</v>
      </c>
      <c r="H35" s="14" t="str">
        <f t="shared" si="4"/>
        <v>DRAW</v>
      </c>
      <c r="I35" s="14" t="str">
        <f t="shared" si="5"/>
        <v/>
      </c>
      <c r="J35" s="4"/>
    </row>
    <row r="36" spans="1:10" ht="20" customHeight="1">
      <c r="A36" s="15"/>
      <c r="B36" s="16">
        <f>C17</f>
        <v>0</v>
      </c>
      <c r="C36" s="16" t="s">
        <v>33</v>
      </c>
      <c r="D36" s="16">
        <f>D17</f>
        <v>0</v>
      </c>
      <c r="E36" s="13"/>
      <c r="F36" s="13"/>
      <c r="G36" s="14" t="str">
        <f t="shared" si="3"/>
        <v>DRAW</v>
      </c>
      <c r="H36" s="14" t="str">
        <f t="shared" si="4"/>
        <v>DRAW</v>
      </c>
      <c r="I36" s="14" t="str">
        <f t="shared" si="5"/>
        <v/>
      </c>
      <c r="J36" s="4"/>
    </row>
    <row r="37" spans="1:10" ht="20" customHeight="1">
      <c r="A37" s="15"/>
      <c r="B37" s="30" t="s">
        <v>34</v>
      </c>
      <c r="C37" s="19"/>
      <c r="D37" s="20"/>
      <c r="E37" s="30" t="s">
        <v>31</v>
      </c>
      <c r="F37" s="20"/>
      <c r="G37" s="12" t="s">
        <v>17</v>
      </c>
      <c r="H37" s="12" t="s">
        <v>32</v>
      </c>
      <c r="I37" s="12" t="s">
        <v>21</v>
      </c>
      <c r="J37" s="4"/>
    </row>
    <row r="38" spans="1:10" ht="20" customHeight="1">
      <c r="A38" s="17"/>
      <c r="B38" s="18">
        <f>B15</f>
        <v>0</v>
      </c>
      <c r="C38" s="16" t="s">
        <v>33</v>
      </c>
      <c r="D38" s="18">
        <f>D15</f>
        <v>0</v>
      </c>
      <c r="E38" s="13"/>
      <c r="F38" s="13"/>
      <c r="G38" s="14" t="str">
        <f t="shared" ref="G38:G41" si="6">IF(E38 &gt; F38, B38, IF(F38 &gt; E38, D38, "DRAW"))</f>
        <v>DRAW</v>
      </c>
      <c r="H38" s="14" t="str">
        <f t="shared" ref="H38:H41" si="7">IF(G38 = "draw", "DRAW", IF(G38 = B38, D38, IF(G38 = D38, B38, "")))</f>
        <v>DRAW</v>
      </c>
      <c r="I38" s="14" t="str">
        <f t="shared" ref="I38:I41" si="8">IF(AND(G38="draw", E38&lt;&gt;"", F38&lt;&gt;""), "DRAW", "")</f>
        <v/>
      </c>
      <c r="J38" s="4"/>
    </row>
    <row r="39" spans="1:10" ht="20" customHeight="1">
      <c r="A39" s="17"/>
      <c r="B39" s="18">
        <f>C15</f>
        <v>0</v>
      </c>
      <c r="C39" s="16" t="s">
        <v>33</v>
      </c>
      <c r="D39" s="18">
        <f>E15</f>
        <v>0</v>
      </c>
      <c r="E39" s="13"/>
      <c r="F39" s="13"/>
      <c r="G39" s="14" t="str">
        <f t="shared" si="6"/>
        <v>DRAW</v>
      </c>
      <c r="H39" s="14" t="str">
        <f t="shared" si="7"/>
        <v>DRAW</v>
      </c>
      <c r="I39" s="14" t="str">
        <f t="shared" si="8"/>
        <v/>
      </c>
      <c r="J39" s="4"/>
    </row>
    <row r="40" spans="1:10" ht="20" customHeight="1">
      <c r="A40" s="17"/>
      <c r="B40" s="18">
        <f>F15</f>
        <v>0</v>
      </c>
      <c r="C40" s="16" t="s">
        <v>33</v>
      </c>
      <c r="D40" s="18">
        <f>C17</f>
        <v>0</v>
      </c>
      <c r="E40" s="13"/>
      <c r="F40" s="13"/>
      <c r="G40" s="14" t="str">
        <f t="shared" si="6"/>
        <v>DRAW</v>
      </c>
      <c r="H40" s="14" t="str">
        <f t="shared" si="7"/>
        <v>DRAW</v>
      </c>
      <c r="I40" s="14" t="str">
        <f t="shared" si="8"/>
        <v/>
      </c>
      <c r="J40" s="4"/>
    </row>
    <row r="41" spans="1:10" ht="20" customHeight="1">
      <c r="A41" s="17"/>
      <c r="B41" s="18">
        <f>B17</f>
        <v>0</v>
      </c>
      <c r="C41" s="16" t="s">
        <v>33</v>
      </c>
      <c r="D41" s="18">
        <f>D17</f>
        <v>0</v>
      </c>
      <c r="E41" s="13"/>
      <c r="F41" s="13"/>
      <c r="G41" s="14" t="str">
        <f t="shared" si="6"/>
        <v>DRAW</v>
      </c>
      <c r="H41" s="14" t="str">
        <f t="shared" si="7"/>
        <v>DRAW</v>
      </c>
      <c r="I41" s="14" t="str">
        <f t="shared" si="8"/>
        <v/>
      </c>
      <c r="J41" s="4"/>
    </row>
    <row r="42" spans="1:10" ht="20" customHeight="1">
      <c r="A42" s="15"/>
      <c r="B42" s="30" t="s">
        <v>35</v>
      </c>
      <c r="C42" s="19"/>
      <c r="D42" s="20"/>
      <c r="E42" s="30" t="s">
        <v>31</v>
      </c>
      <c r="F42" s="20"/>
      <c r="G42" s="12" t="s">
        <v>17</v>
      </c>
      <c r="H42" s="12" t="s">
        <v>32</v>
      </c>
      <c r="I42" s="12" t="s">
        <v>21</v>
      </c>
      <c r="J42" s="4"/>
    </row>
    <row r="43" spans="1:10" ht="20" customHeight="1">
      <c r="A43" s="17"/>
      <c r="B43" s="18">
        <f>B15</f>
        <v>0</v>
      </c>
      <c r="C43" s="16" t="s">
        <v>33</v>
      </c>
      <c r="D43" s="18">
        <f>E15</f>
        <v>0</v>
      </c>
      <c r="E43" s="13"/>
      <c r="F43" s="13"/>
      <c r="G43" s="14" t="str">
        <f t="shared" ref="G43:G46" si="9">IF(E43 &gt; F43, B43, IF(F43 &gt; E43, D43, "DRAW"))</f>
        <v>DRAW</v>
      </c>
      <c r="H43" s="14" t="str">
        <f t="shared" ref="H43:H46" si="10">IF(G43 = "draw", "DRAW", IF(G43 = B43, D43, IF(G43 = D43, B43, "")))</f>
        <v>DRAW</v>
      </c>
      <c r="I43" s="14" t="str">
        <f t="shared" ref="I43:I46" si="11">IF(AND(G43="draw", E43&lt;&gt;"", F43&lt;&gt;""), "DRAW", "")</f>
        <v/>
      </c>
      <c r="J43" s="4"/>
    </row>
    <row r="44" spans="1:10" ht="20" customHeight="1">
      <c r="A44" s="17"/>
      <c r="B44" s="18">
        <f>C15</f>
        <v>0</v>
      </c>
      <c r="C44" s="16" t="s">
        <v>33</v>
      </c>
      <c r="D44" s="18">
        <f>D15</f>
        <v>0</v>
      </c>
      <c r="E44" s="13"/>
      <c r="F44" s="13"/>
      <c r="G44" s="14" t="str">
        <f t="shared" si="9"/>
        <v>DRAW</v>
      </c>
      <c r="H44" s="14" t="str">
        <f t="shared" si="10"/>
        <v>DRAW</v>
      </c>
      <c r="I44" s="14" t="str">
        <f t="shared" si="11"/>
        <v/>
      </c>
      <c r="J44" s="4"/>
    </row>
    <row r="45" spans="1:10" ht="20" customHeight="1">
      <c r="A45" s="17"/>
      <c r="B45" s="18">
        <f>F15</f>
        <v>0</v>
      </c>
      <c r="C45" s="16" t="s">
        <v>33</v>
      </c>
      <c r="D45" s="18">
        <f>D17</f>
        <v>0</v>
      </c>
      <c r="E45" s="13"/>
      <c r="F45" s="13"/>
      <c r="G45" s="14" t="str">
        <f t="shared" si="9"/>
        <v>DRAW</v>
      </c>
      <c r="H45" s="14" t="str">
        <f t="shared" si="10"/>
        <v>DRAW</v>
      </c>
      <c r="I45" s="14" t="str">
        <f t="shared" si="11"/>
        <v/>
      </c>
      <c r="J45" s="4"/>
    </row>
    <row r="46" spans="1:10" ht="20" customHeight="1">
      <c r="A46" s="17"/>
      <c r="B46" s="18">
        <f>B17</f>
        <v>0</v>
      </c>
      <c r="C46" s="16" t="s">
        <v>33</v>
      </c>
      <c r="D46" s="18">
        <f>C17</f>
        <v>0</v>
      </c>
      <c r="E46" s="13"/>
      <c r="F46" s="13"/>
      <c r="G46" s="14" t="str">
        <f t="shared" si="9"/>
        <v>DRAW</v>
      </c>
      <c r="H46" s="14" t="str">
        <f t="shared" si="10"/>
        <v>DRAW</v>
      </c>
      <c r="I46" s="14" t="str">
        <f t="shared" si="11"/>
        <v/>
      </c>
      <c r="J46" s="4"/>
    </row>
    <row r="47" spans="1:10" ht="20" customHeight="1">
      <c r="A47" s="15"/>
      <c r="B47" s="30" t="s">
        <v>36</v>
      </c>
      <c r="C47" s="19"/>
      <c r="D47" s="20"/>
      <c r="E47" s="30" t="s">
        <v>31</v>
      </c>
      <c r="F47" s="20"/>
      <c r="G47" s="12" t="s">
        <v>17</v>
      </c>
      <c r="H47" s="12" t="s">
        <v>32</v>
      </c>
      <c r="I47" s="12" t="s">
        <v>21</v>
      </c>
      <c r="J47" s="4"/>
    </row>
    <row r="48" spans="1:10" ht="20" customHeight="1">
      <c r="A48" s="17"/>
      <c r="B48" s="18">
        <f>B15</f>
        <v>0</v>
      </c>
      <c r="C48" s="16" t="s">
        <v>33</v>
      </c>
      <c r="D48" s="18">
        <f>F15</f>
        <v>0</v>
      </c>
      <c r="E48" s="13"/>
      <c r="F48" s="13"/>
      <c r="G48" s="14" t="str">
        <f t="shared" ref="G48:G51" si="12">IF(E48 &gt; F48, B48, IF(F48 &gt; E48, D48, "DRAW"))</f>
        <v>DRAW</v>
      </c>
      <c r="H48" s="14" t="str">
        <f t="shared" ref="H48:H51" si="13">IF(G48 = "draw", "DRAW", IF(G48 = B48, D48, IF(G48 = D48, B48, "")))</f>
        <v>DRAW</v>
      </c>
      <c r="I48" s="14" t="str">
        <f t="shared" ref="I48:I51" si="14">IF(AND(G48="draw", E48&lt;&gt;"", F48&lt;&gt;""), "DRAW", "")</f>
        <v/>
      </c>
      <c r="J48" s="4"/>
    </row>
    <row r="49" spans="1:10" ht="20" customHeight="1">
      <c r="A49" s="17"/>
      <c r="B49" s="18">
        <f>C15</f>
        <v>0</v>
      </c>
      <c r="C49" s="16" t="s">
        <v>33</v>
      </c>
      <c r="D49" s="18">
        <f>B17</f>
        <v>0</v>
      </c>
      <c r="E49" s="13"/>
      <c r="F49" s="13"/>
      <c r="G49" s="14" t="str">
        <f t="shared" si="12"/>
        <v>DRAW</v>
      </c>
      <c r="H49" s="14" t="str">
        <f t="shared" si="13"/>
        <v>DRAW</v>
      </c>
      <c r="I49" s="14" t="str">
        <f t="shared" si="14"/>
        <v/>
      </c>
      <c r="J49" s="4"/>
    </row>
    <row r="50" spans="1:10" ht="20" customHeight="1">
      <c r="A50" s="17"/>
      <c r="B50" s="18">
        <f>D15</f>
        <v>0</v>
      </c>
      <c r="C50" s="16" t="s">
        <v>33</v>
      </c>
      <c r="D50" s="18">
        <f>C17</f>
        <v>0</v>
      </c>
      <c r="E50" s="13"/>
      <c r="F50" s="13"/>
      <c r="G50" s="14" t="str">
        <f t="shared" si="12"/>
        <v>DRAW</v>
      </c>
      <c r="H50" s="14" t="str">
        <f t="shared" si="13"/>
        <v>DRAW</v>
      </c>
      <c r="I50" s="14" t="str">
        <f t="shared" si="14"/>
        <v/>
      </c>
      <c r="J50" s="4"/>
    </row>
    <row r="51" spans="1:10" ht="20" customHeight="1">
      <c r="A51" s="17"/>
      <c r="B51" s="18">
        <f>E15</f>
        <v>0</v>
      </c>
      <c r="C51" s="16" t="s">
        <v>33</v>
      </c>
      <c r="D51" s="18">
        <f>D17</f>
        <v>0</v>
      </c>
      <c r="E51" s="13"/>
      <c r="F51" s="13"/>
      <c r="G51" s="14" t="str">
        <f t="shared" si="12"/>
        <v>DRAW</v>
      </c>
      <c r="H51" s="14" t="str">
        <f t="shared" si="13"/>
        <v>DRAW</v>
      </c>
      <c r="I51" s="14" t="str">
        <f t="shared" si="14"/>
        <v/>
      </c>
      <c r="J51" s="4"/>
    </row>
    <row r="52" spans="1:10" ht="20" customHeight="1">
      <c r="A52" s="15"/>
      <c r="B52" s="30" t="s">
        <v>37</v>
      </c>
      <c r="C52" s="19"/>
      <c r="D52" s="20"/>
      <c r="E52" s="30" t="s">
        <v>31</v>
      </c>
      <c r="F52" s="20"/>
      <c r="G52" s="12" t="s">
        <v>17</v>
      </c>
      <c r="H52" s="12" t="s">
        <v>32</v>
      </c>
      <c r="I52" s="12" t="s">
        <v>21</v>
      </c>
      <c r="J52" s="4"/>
    </row>
    <row r="53" spans="1:10" ht="20" customHeight="1">
      <c r="A53" s="17"/>
      <c r="B53" s="18">
        <f>B15</f>
        <v>0</v>
      </c>
      <c r="C53" s="16" t="s">
        <v>33</v>
      </c>
      <c r="D53" s="18">
        <f>B17</f>
        <v>0</v>
      </c>
      <c r="E53" s="13"/>
      <c r="F53" s="13"/>
      <c r="G53" s="14" t="str">
        <f t="shared" ref="G53:G56" si="15">IF(E53 &gt; F53, B53, IF(F53 &gt; E53, D53, "DRAW"))</f>
        <v>DRAW</v>
      </c>
      <c r="H53" s="14" t="str">
        <f t="shared" ref="H53:H56" si="16">IF(G53 = "draw", "DRAW", IF(G53 = B53, D53, IF(G53 = D53, B53, "")))</f>
        <v>DRAW</v>
      </c>
      <c r="I53" s="14" t="str">
        <f t="shared" ref="I53:I56" si="17">IF(AND(G53="draw", E53&lt;&gt;"", F53&lt;&gt;""), "DRAW", "")</f>
        <v/>
      </c>
      <c r="J53" s="4"/>
    </row>
    <row r="54" spans="1:10" ht="20" customHeight="1">
      <c r="A54" s="17"/>
      <c r="B54" s="18">
        <f>C15</f>
        <v>0</v>
      </c>
      <c r="C54" s="16" t="s">
        <v>33</v>
      </c>
      <c r="D54" s="18">
        <f>F15</f>
        <v>0</v>
      </c>
      <c r="E54" s="13"/>
      <c r="F54" s="13"/>
      <c r="G54" s="14" t="str">
        <f t="shared" si="15"/>
        <v>DRAW</v>
      </c>
      <c r="H54" s="14" t="str">
        <f t="shared" si="16"/>
        <v>DRAW</v>
      </c>
      <c r="I54" s="14" t="str">
        <f t="shared" si="17"/>
        <v/>
      </c>
      <c r="J54" s="4"/>
    </row>
    <row r="55" spans="1:10" ht="20" customHeight="1">
      <c r="A55" s="17"/>
      <c r="B55" s="18">
        <f>D15</f>
        <v>0</v>
      </c>
      <c r="C55" s="16" t="s">
        <v>33</v>
      </c>
      <c r="D55" s="18">
        <f>D17</f>
        <v>0</v>
      </c>
      <c r="E55" s="13"/>
      <c r="F55" s="13"/>
      <c r="G55" s="14" t="str">
        <f t="shared" si="15"/>
        <v>DRAW</v>
      </c>
      <c r="H55" s="14" t="str">
        <f t="shared" si="16"/>
        <v>DRAW</v>
      </c>
      <c r="I55" s="14" t="str">
        <f t="shared" si="17"/>
        <v/>
      </c>
      <c r="J55" s="4"/>
    </row>
    <row r="56" spans="1:10" ht="20" customHeight="1">
      <c r="A56" s="17"/>
      <c r="B56" s="18">
        <f>E15</f>
        <v>0</v>
      </c>
      <c r="C56" s="16" t="s">
        <v>33</v>
      </c>
      <c r="D56" s="18">
        <f>C17</f>
        <v>0</v>
      </c>
      <c r="E56" s="13"/>
      <c r="F56" s="13"/>
      <c r="G56" s="14" t="str">
        <f t="shared" si="15"/>
        <v>DRAW</v>
      </c>
      <c r="H56" s="14" t="str">
        <f t="shared" si="16"/>
        <v>DRAW</v>
      </c>
      <c r="I56" s="14" t="str">
        <f t="shared" si="17"/>
        <v/>
      </c>
      <c r="J56" s="4"/>
    </row>
    <row r="57" spans="1:10" ht="20" customHeight="1">
      <c r="A57" s="15"/>
      <c r="B57" s="30" t="s">
        <v>38</v>
      </c>
      <c r="C57" s="19"/>
      <c r="D57" s="20"/>
      <c r="E57" s="30" t="s">
        <v>31</v>
      </c>
      <c r="F57" s="20"/>
      <c r="G57" s="12" t="s">
        <v>17</v>
      </c>
      <c r="H57" s="12" t="s">
        <v>32</v>
      </c>
      <c r="I57" s="12" t="s">
        <v>21</v>
      </c>
      <c r="J57" s="4"/>
    </row>
    <row r="58" spans="1:10" ht="20" customHeight="1">
      <c r="A58" s="17"/>
      <c r="B58" s="18">
        <f>B15</f>
        <v>0</v>
      </c>
      <c r="C58" s="16" t="s">
        <v>33</v>
      </c>
      <c r="D58" s="18">
        <f>C17</f>
        <v>0</v>
      </c>
      <c r="E58" s="13"/>
      <c r="F58" s="13"/>
      <c r="G58" s="14" t="str">
        <f t="shared" ref="G58:G61" si="18">IF(E58 &gt; F58, B58, IF(F58 &gt; E58, D58, "DRAW"))</f>
        <v>DRAW</v>
      </c>
      <c r="H58" s="14" t="str">
        <f t="shared" ref="H58:H61" si="19">IF(G58 = "draw", "DRAW", IF(G58 = B58, D58, IF(G58 = D58, B58, "")))</f>
        <v>DRAW</v>
      </c>
      <c r="I58" s="14" t="str">
        <f t="shared" ref="I58:I61" si="20">IF(AND(G58="draw", E58&lt;&gt;"", F58&lt;&gt;""), "DRAW", "")</f>
        <v/>
      </c>
      <c r="J58" s="4"/>
    </row>
    <row r="59" spans="1:10" ht="20" customHeight="1">
      <c r="A59" s="17"/>
      <c r="B59" s="18">
        <f>C15</f>
        <v>0</v>
      </c>
      <c r="C59" s="16" t="s">
        <v>33</v>
      </c>
      <c r="D59" s="18">
        <f>D17</f>
        <v>0</v>
      </c>
      <c r="E59" s="13"/>
      <c r="F59" s="13"/>
      <c r="G59" s="14" t="str">
        <f t="shared" si="18"/>
        <v>DRAW</v>
      </c>
      <c r="H59" s="14" t="str">
        <f t="shared" si="19"/>
        <v>DRAW</v>
      </c>
      <c r="I59" s="14" t="str">
        <f t="shared" si="20"/>
        <v/>
      </c>
      <c r="J59" s="4"/>
    </row>
    <row r="60" spans="1:10" ht="20" customHeight="1">
      <c r="A60" s="17"/>
      <c r="B60" s="18">
        <f>D15</f>
        <v>0</v>
      </c>
      <c r="C60" s="16" t="s">
        <v>33</v>
      </c>
      <c r="D60" s="18">
        <f>F15</f>
        <v>0</v>
      </c>
      <c r="E60" s="13"/>
      <c r="F60" s="13"/>
      <c r="G60" s="14" t="str">
        <f t="shared" si="18"/>
        <v>DRAW</v>
      </c>
      <c r="H60" s="14" t="str">
        <f t="shared" si="19"/>
        <v>DRAW</v>
      </c>
      <c r="I60" s="14" t="str">
        <f t="shared" si="20"/>
        <v/>
      </c>
      <c r="J60" s="4"/>
    </row>
    <row r="61" spans="1:10" ht="20" customHeight="1">
      <c r="A61" s="17"/>
      <c r="B61" s="18">
        <f>E15</f>
        <v>0</v>
      </c>
      <c r="C61" s="16" t="s">
        <v>33</v>
      </c>
      <c r="D61" s="18">
        <f>B17</f>
        <v>0</v>
      </c>
      <c r="E61" s="13"/>
      <c r="F61" s="13"/>
      <c r="G61" s="14" t="str">
        <f t="shared" si="18"/>
        <v>DRAW</v>
      </c>
      <c r="H61" s="14" t="str">
        <f t="shared" si="19"/>
        <v>DRAW</v>
      </c>
      <c r="I61" s="14" t="str">
        <f t="shared" si="20"/>
        <v/>
      </c>
      <c r="J61" s="4"/>
    </row>
    <row r="62" spans="1:10" ht="20" customHeight="1">
      <c r="A62" s="15"/>
      <c r="B62" s="30" t="s">
        <v>39</v>
      </c>
      <c r="C62" s="19"/>
      <c r="D62" s="20"/>
      <c r="E62" s="30" t="s">
        <v>31</v>
      </c>
      <c r="F62" s="20"/>
      <c r="G62" s="12" t="s">
        <v>17</v>
      </c>
      <c r="H62" s="12" t="s">
        <v>32</v>
      </c>
      <c r="I62" s="12" t="s">
        <v>21</v>
      </c>
      <c r="J62" s="4"/>
    </row>
    <row r="63" spans="1:10" ht="20" customHeight="1">
      <c r="A63" s="17"/>
      <c r="B63" s="18">
        <f>B15</f>
        <v>0</v>
      </c>
      <c r="C63" s="16" t="s">
        <v>33</v>
      </c>
      <c r="D63" s="18">
        <f>D17</f>
        <v>0</v>
      </c>
      <c r="E63" s="13"/>
      <c r="F63" s="13"/>
      <c r="G63" s="14" t="str">
        <f t="shared" ref="G63:G66" si="21">IF(E63 &gt; F63, B63, IF(F63 &gt; E63, D63, "DRAW"))</f>
        <v>DRAW</v>
      </c>
      <c r="H63" s="14" t="str">
        <f t="shared" ref="H63:H66" si="22">IF(G63 = "draw", "DRAW", IF(G63 = B63, D63, IF(G63 = D63, B63, "")))</f>
        <v>DRAW</v>
      </c>
      <c r="I63" s="14" t="str">
        <f t="shared" ref="I63:I66" si="23">IF(AND(G63="draw", E63&lt;&gt;"", F63&lt;&gt;""), "DRAW", "")</f>
        <v/>
      </c>
      <c r="J63" s="4"/>
    </row>
    <row r="64" spans="1:10" ht="20" customHeight="1">
      <c r="A64" s="17"/>
      <c r="B64" s="18">
        <f>C15</f>
        <v>0</v>
      </c>
      <c r="C64" s="16" t="s">
        <v>33</v>
      </c>
      <c r="D64" s="18">
        <f>C17</f>
        <v>0</v>
      </c>
      <c r="E64" s="13"/>
      <c r="F64" s="13"/>
      <c r="G64" s="14" t="str">
        <f t="shared" si="21"/>
        <v>DRAW</v>
      </c>
      <c r="H64" s="14" t="str">
        <f t="shared" si="22"/>
        <v>DRAW</v>
      </c>
      <c r="I64" s="14" t="str">
        <f t="shared" si="23"/>
        <v/>
      </c>
      <c r="J64" s="4"/>
    </row>
    <row r="65" spans="1:10" ht="20" customHeight="1">
      <c r="A65" s="17"/>
      <c r="B65" s="18">
        <f>D15</f>
        <v>0</v>
      </c>
      <c r="C65" s="16" t="s">
        <v>33</v>
      </c>
      <c r="D65" s="18">
        <f>B17</f>
        <v>0</v>
      </c>
      <c r="E65" s="13"/>
      <c r="F65" s="13"/>
      <c r="G65" s="14" t="str">
        <f t="shared" si="21"/>
        <v>DRAW</v>
      </c>
      <c r="H65" s="14" t="str">
        <f t="shared" si="22"/>
        <v>DRAW</v>
      </c>
      <c r="I65" s="14" t="str">
        <f t="shared" si="23"/>
        <v/>
      </c>
      <c r="J65" s="4"/>
    </row>
    <row r="66" spans="1:10" ht="20" customHeight="1">
      <c r="A66" s="17"/>
      <c r="B66" s="18">
        <f>E15</f>
        <v>0</v>
      </c>
      <c r="C66" s="16" t="s">
        <v>33</v>
      </c>
      <c r="D66" s="18">
        <f>F15</f>
        <v>0</v>
      </c>
      <c r="E66" s="13"/>
      <c r="F66" s="13"/>
      <c r="G66" s="14" t="str">
        <f t="shared" si="21"/>
        <v>DRAW</v>
      </c>
      <c r="H66" s="14" t="str">
        <f t="shared" si="22"/>
        <v>DRAW</v>
      </c>
      <c r="I66" s="14" t="str">
        <f t="shared" si="23"/>
        <v/>
      </c>
      <c r="J66" s="4"/>
    </row>
    <row r="67" spans="1:10" ht="20" customHeight="1">
      <c r="A67" s="4"/>
      <c r="B67" s="4"/>
      <c r="C67" s="4"/>
      <c r="D67" s="4"/>
      <c r="E67" s="4"/>
      <c r="F67" s="4"/>
      <c r="G67" s="3"/>
      <c r="H67" s="3"/>
      <c r="I67" s="3"/>
      <c r="J67" s="4"/>
    </row>
    <row r="68" spans="1:10" s="31" customFormat="1" ht="15.75" customHeight="1"/>
    <row r="69" spans="1:10" s="31" customFormat="1" ht="15.75" customHeight="1"/>
    <row r="70" spans="1:10" s="31" customFormat="1" ht="15.75" customHeight="1"/>
    <row r="71" spans="1:10" s="31" customFormat="1" ht="15.75" customHeight="1"/>
    <row r="72" spans="1:10" s="31" customFormat="1" ht="15.75" customHeight="1"/>
    <row r="73" spans="1:10" s="31" customFormat="1" ht="15.75" customHeight="1"/>
    <row r="74" spans="1:10" s="31" customFormat="1" ht="15.75" customHeight="1"/>
    <row r="75" spans="1:10" s="31" customFormat="1" ht="15.75" customHeight="1"/>
    <row r="76" spans="1:10" s="31" customFormat="1" ht="15.75" customHeight="1"/>
    <row r="77" spans="1:10" s="31" customFormat="1" ht="15.75" customHeight="1"/>
    <row r="78" spans="1:10" s="31" customFormat="1" ht="15.75" customHeight="1"/>
    <row r="79" spans="1:10" s="31" customFormat="1" ht="15.75" customHeight="1"/>
    <row r="80" spans="1:10" s="31" customFormat="1" ht="15.75" customHeight="1"/>
    <row r="81" s="31" customFormat="1" ht="15.75" customHeight="1"/>
    <row r="82" s="31" customFormat="1" ht="15.75" customHeight="1"/>
    <row r="83" s="31" customFormat="1" ht="15.75" customHeight="1"/>
    <row r="84" s="31" customFormat="1" ht="15.75" customHeight="1"/>
    <row r="85" s="31" customFormat="1" ht="15.75" customHeight="1"/>
    <row r="86" s="31" customFormat="1" ht="15.75" customHeight="1"/>
    <row r="87" s="31" customFormat="1" ht="15.75" customHeight="1"/>
    <row r="88" s="31" customFormat="1" ht="15.75" customHeight="1"/>
    <row r="89" s="31" customFormat="1" ht="15.75" customHeight="1"/>
    <row r="90" s="31" customFormat="1" ht="15.75" customHeight="1"/>
    <row r="91" s="31" customFormat="1" ht="15.75" customHeight="1"/>
    <row r="92" s="31" customFormat="1" ht="15.75" customHeight="1"/>
    <row r="93" s="31" customFormat="1" ht="15.75" customHeight="1"/>
    <row r="94" s="31" customFormat="1" ht="15.75" customHeight="1"/>
    <row r="95" s="31" customFormat="1" ht="15.75" customHeight="1"/>
    <row r="96" s="31" customFormat="1" ht="15.75" customHeight="1"/>
    <row r="97" s="31" customFormat="1" ht="15.75" customHeight="1"/>
    <row r="98" s="31" customFormat="1" ht="15.75" customHeight="1"/>
    <row r="99" s="31" customFormat="1" ht="15.75" customHeight="1"/>
    <row r="100" s="31" customFormat="1" ht="15.75" customHeight="1"/>
    <row r="101" s="31" customFormat="1" ht="15.75" customHeight="1"/>
    <row r="102" s="31" customFormat="1" ht="15.75" customHeight="1"/>
    <row r="103" s="31" customFormat="1" ht="15.75" customHeight="1"/>
    <row r="104" s="31" customFormat="1" ht="15.75" customHeight="1"/>
    <row r="105" s="31" customFormat="1" ht="15.75" customHeight="1"/>
    <row r="106" s="31" customFormat="1" ht="15.75" customHeight="1"/>
    <row r="107" s="31" customFormat="1" ht="15.75" customHeight="1"/>
    <row r="108" s="31" customFormat="1" ht="15.75" customHeight="1"/>
    <row r="109" s="31" customFormat="1" ht="15.75" customHeight="1"/>
    <row r="110" s="31" customFormat="1" ht="15.75" customHeight="1"/>
    <row r="111" s="31" customFormat="1" ht="15.75" customHeight="1"/>
    <row r="112" s="31" customFormat="1" ht="15.75" customHeight="1"/>
    <row r="113" s="31" customFormat="1" ht="15.75" customHeight="1"/>
    <row r="114" s="31" customFormat="1" ht="15.75" customHeight="1"/>
    <row r="115" s="31" customFormat="1" ht="15.75" customHeight="1"/>
    <row r="116" s="31" customFormat="1" ht="15.75" customHeight="1"/>
    <row r="117" s="31" customFormat="1" ht="15.75" customHeight="1"/>
    <row r="118" s="31" customFormat="1" ht="15.75" customHeight="1"/>
    <row r="119" s="31" customFormat="1" ht="15.75" customHeight="1"/>
    <row r="120" s="31" customFormat="1" ht="15.75" customHeight="1"/>
    <row r="121" s="31" customFormat="1" ht="15.75" customHeight="1"/>
    <row r="122" s="31" customFormat="1" ht="15.75" customHeight="1"/>
    <row r="123" s="31" customFormat="1" ht="15.75" customHeight="1"/>
    <row r="124" s="31" customFormat="1" ht="15.75" customHeight="1"/>
    <row r="125" s="31" customFormat="1" ht="15.75" customHeight="1"/>
    <row r="126" s="31" customFormat="1" ht="15.75" customHeight="1"/>
    <row r="127" s="31" customFormat="1" ht="15.75" customHeight="1"/>
    <row r="128" s="31" customFormat="1" ht="15.75" customHeight="1"/>
    <row r="129" s="31" customFormat="1" ht="15.75" customHeight="1"/>
    <row r="130" s="31" customFormat="1" ht="15.75" customHeight="1"/>
    <row r="131" s="31" customFormat="1" ht="15.75" customHeight="1"/>
    <row r="132" s="31" customFormat="1" ht="15.75" customHeight="1"/>
    <row r="133" s="31" customFormat="1" ht="15.75" customHeight="1"/>
    <row r="134" s="31" customFormat="1" ht="15.75" customHeight="1"/>
    <row r="135" s="31" customFormat="1" ht="15.75" customHeight="1"/>
    <row r="136" s="31" customFormat="1" ht="15.75" customHeight="1"/>
    <row r="137" s="31" customFormat="1" ht="15.75" customHeight="1"/>
    <row r="138" s="31" customFormat="1" ht="15.75" customHeight="1"/>
    <row r="139" s="31" customFormat="1" ht="15.75" customHeight="1"/>
    <row r="140" s="31" customFormat="1" ht="15.75" customHeight="1"/>
    <row r="141" s="31" customFormat="1" ht="15.75" customHeight="1"/>
    <row r="142" s="31" customFormat="1" ht="15.75" customHeight="1"/>
    <row r="143" s="31" customFormat="1" ht="15.75" customHeight="1"/>
    <row r="144" s="31" customFormat="1" ht="15.75" customHeight="1"/>
    <row r="145" s="31" customFormat="1" ht="15.75" customHeight="1"/>
    <row r="146" s="31" customFormat="1" ht="15.75" customHeight="1"/>
    <row r="147" s="31" customFormat="1" ht="15.75" customHeight="1"/>
    <row r="148" s="31" customFormat="1" ht="15.75" customHeight="1"/>
    <row r="149" s="31" customFormat="1" ht="15.75" customHeight="1"/>
    <row r="150" s="31" customFormat="1" ht="15.75" customHeight="1"/>
    <row r="151" s="31" customFormat="1" ht="15.75" customHeight="1"/>
    <row r="152" s="31" customFormat="1" ht="15.75" customHeight="1"/>
    <row r="153" s="31" customFormat="1" ht="15.75" customHeight="1"/>
    <row r="154" s="31" customFormat="1" ht="15.75" customHeight="1"/>
    <row r="155" s="31" customFormat="1" ht="15.75" customHeight="1"/>
    <row r="156" s="31" customFormat="1" ht="15.75" customHeight="1"/>
    <row r="157" s="31" customFormat="1" ht="15.75" customHeight="1"/>
    <row r="158" s="31" customFormat="1" ht="15.75" customHeight="1"/>
    <row r="159" s="31" customFormat="1" ht="15.75" customHeight="1"/>
    <row r="160" s="31" customFormat="1" ht="15.75" customHeight="1"/>
    <row r="161" s="31" customFormat="1" ht="15.75" customHeight="1"/>
    <row r="162" s="31" customFormat="1" ht="15.75" customHeight="1"/>
    <row r="163" s="31" customFormat="1" ht="15.75" customHeight="1"/>
    <row r="164" s="31" customFormat="1" ht="15.75" customHeight="1"/>
    <row r="165" s="31" customFormat="1" ht="15.75" customHeight="1"/>
    <row r="166" s="31" customFormat="1" ht="15.75" customHeight="1"/>
    <row r="167" s="31" customFormat="1" ht="15.75" customHeight="1"/>
    <row r="168" s="31" customFormat="1" ht="15.75" customHeight="1"/>
    <row r="169" s="31" customFormat="1" ht="15.75" customHeight="1"/>
    <row r="170" s="31" customFormat="1" ht="15.75" customHeight="1"/>
    <row r="171" s="31" customFormat="1" ht="15.75" customHeight="1"/>
    <row r="172" s="31" customFormat="1" ht="15.75" customHeight="1"/>
    <row r="173" s="31" customFormat="1" ht="15.75" customHeight="1"/>
    <row r="174" s="31" customFormat="1" ht="15.75" customHeight="1"/>
    <row r="175" s="31" customFormat="1" ht="15.75" customHeight="1"/>
    <row r="176" s="31" customFormat="1" ht="15.75" customHeight="1"/>
    <row r="177" s="31" customFormat="1" ht="15.75" customHeight="1"/>
    <row r="178" s="31" customFormat="1" ht="15.75" customHeight="1"/>
    <row r="179" s="31" customFormat="1" ht="15.75" customHeight="1"/>
    <row r="180" s="31" customFormat="1" ht="15.75" customHeight="1"/>
    <row r="181" s="31" customFormat="1" ht="15.75" customHeight="1"/>
    <row r="182" s="31" customFormat="1" ht="15.75" customHeight="1"/>
    <row r="183" s="31" customFormat="1" ht="15.75" customHeight="1"/>
    <row r="184" s="31" customFormat="1" ht="15.75" customHeight="1"/>
    <row r="185" s="31" customFormat="1" ht="15.75" customHeight="1"/>
    <row r="186" s="31" customFormat="1" ht="15.75" customHeight="1"/>
    <row r="187" s="31" customFormat="1" ht="15.75" customHeight="1"/>
    <row r="188" s="31" customFormat="1" ht="15.75" customHeight="1"/>
    <row r="189" s="31" customFormat="1" ht="15.75" customHeight="1"/>
    <row r="190" s="31" customFormat="1" ht="15.75" customHeight="1"/>
    <row r="191" s="31" customFormat="1" ht="15.75" customHeight="1"/>
    <row r="192" s="31" customFormat="1" ht="15.75" customHeight="1"/>
    <row r="193" s="31" customFormat="1" ht="15.75" customHeight="1"/>
    <row r="194" s="31" customFormat="1" ht="15.75" customHeight="1"/>
    <row r="195" s="31" customFormat="1" ht="15.75" customHeight="1"/>
    <row r="196" s="31" customFormat="1" ht="15.75" customHeight="1"/>
    <row r="197" s="31" customFormat="1" ht="15.75" customHeight="1"/>
    <row r="198" s="31" customFormat="1" ht="15.75" customHeight="1"/>
    <row r="199" s="31" customFormat="1" ht="15.75" customHeight="1"/>
    <row r="200" s="31" customFormat="1" ht="15.75" customHeight="1"/>
    <row r="201" s="31" customFormat="1" ht="15.75" customHeight="1"/>
    <row r="202" s="31" customFormat="1" ht="15.75" customHeight="1"/>
    <row r="203" s="31" customFormat="1" ht="15.75" customHeight="1"/>
    <row r="204" s="31" customFormat="1" ht="15.75" customHeight="1"/>
    <row r="205" s="31" customFormat="1" ht="15.75" customHeight="1"/>
    <row r="206" s="31" customFormat="1" ht="15.75" customHeight="1"/>
    <row r="207" s="31" customFormat="1" ht="15.75" customHeight="1"/>
    <row r="208" s="31" customFormat="1" ht="15.75" customHeight="1"/>
    <row r="209" s="31" customFormat="1" ht="15.75" customHeight="1"/>
    <row r="210" s="31" customFormat="1" ht="15.75" customHeight="1"/>
    <row r="211" s="31" customFormat="1" ht="15.75" customHeight="1"/>
    <row r="212" s="31" customFormat="1" ht="15.75" customHeight="1"/>
    <row r="213" s="31" customFormat="1" ht="15.75" customHeight="1"/>
    <row r="214" s="31" customFormat="1" ht="15.75" customHeight="1"/>
    <row r="215" s="31" customFormat="1" ht="15.75" customHeight="1"/>
    <row r="216" s="31" customFormat="1" ht="15.75" customHeight="1"/>
    <row r="217" s="31" customFormat="1" ht="15.75" customHeight="1"/>
    <row r="218" s="31" customFormat="1" ht="15.75" customHeight="1"/>
    <row r="219" s="31" customFormat="1" ht="15.75" customHeight="1"/>
    <row r="220" s="31" customFormat="1" ht="15.75" customHeight="1"/>
    <row r="221" s="31" customFormat="1" ht="15.75" customHeight="1"/>
    <row r="222" s="31" customFormat="1" ht="15.75" customHeight="1"/>
    <row r="223" s="31" customFormat="1" ht="15.75" customHeight="1"/>
    <row r="224" s="31" customFormat="1" ht="15.75" customHeight="1"/>
    <row r="225" s="31" customFormat="1" ht="15.75" customHeight="1"/>
    <row r="226" s="31" customFormat="1" ht="15.75" customHeight="1"/>
    <row r="227" s="31" customFormat="1" ht="15.75" customHeight="1"/>
    <row r="228" s="31" customFormat="1" ht="15.75" customHeight="1"/>
    <row r="229" s="31" customFormat="1" ht="15.75" customHeight="1"/>
    <row r="230" s="31" customFormat="1" ht="15.75" customHeight="1"/>
    <row r="231" s="31" customFormat="1" ht="15.75" customHeight="1"/>
    <row r="232" s="31" customFormat="1" ht="15.75" customHeight="1"/>
    <row r="233" s="31" customFormat="1" ht="15.75" customHeight="1"/>
    <row r="234" s="31" customFormat="1" ht="15.75" customHeight="1"/>
    <row r="235" s="31" customFormat="1" ht="15.75" customHeight="1"/>
    <row r="236" s="31" customFormat="1" ht="15.75" customHeight="1"/>
    <row r="237" s="31" customFormat="1" ht="15.75" customHeight="1"/>
    <row r="238" s="31" customFormat="1" ht="15.75" customHeight="1"/>
    <row r="239" s="31" customFormat="1" ht="15.75" customHeight="1"/>
    <row r="240" s="31" customFormat="1" ht="15.75" customHeight="1"/>
    <row r="241" s="31" customFormat="1" ht="15.75" customHeight="1"/>
    <row r="242" s="31" customFormat="1" ht="15.75" customHeight="1"/>
    <row r="243" s="31" customFormat="1" ht="15.75" customHeight="1"/>
    <row r="244" s="31" customFormat="1" ht="15.75" customHeight="1"/>
    <row r="245" s="31" customFormat="1" ht="15.75" customHeight="1"/>
    <row r="246" s="31" customFormat="1" ht="15.75" customHeight="1"/>
    <row r="247" s="31" customFormat="1" ht="15.75" customHeight="1"/>
    <row r="248" s="31" customFormat="1" ht="15.75" customHeight="1"/>
    <row r="249" s="31" customFormat="1" ht="15.75" customHeight="1"/>
    <row r="250" s="31" customFormat="1" ht="15.75" customHeight="1"/>
    <row r="251" s="31" customFormat="1" ht="15.75" customHeight="1"/>
    <row r="252" s="31" customFormat="1" ht="15.75" customHeight="1"/>
    <row r="253" s="31" customFormat="1" ht="15.75" customHeight="1"/>
    <row r="254" s="31" customFormat="1" ht="15.75" customHeight="1"/>
    <row r="255" s="31" customFormat="1" ht="15.75" customHeight="1"/>
    <row r="256" s="31" customFormat="1" ht="15.75" customHeight="1"/>
    <row r="257" s="31" customFormat="1" ht="15.75" customHeight="1"/>
    <row r="258" s="31" customFormat="1" ht="15.75" customHeight="1"/>
    <row r="259" s="31" customFormat="1" ht="15.75" customHeight="1"/>
    <row r="260" s="31" customFormat="1" ht="15.75" customHeight="1"/>
    <row r="261" s="31" customFormat="1" ht="15.75" customHeight="1"/>
    <row r="262" s="31" customFormat="1" ht="15.75" customHeight="1"/>
    <row r="263" s="31" customFormat="1" ht="15.75" customHeight="1"/>
    <row r="264" s="31" customFormat="1" ht="15.75" customHeight="1"/>
    <row r="265" s="31" customFormat="1" ht="15.75" customHeight="1"/>
    <row r="266" s="31" customFormat="1" ht="15.75" customHeight="1"/>
    <row r="267" s="31" customFormat="1" ht="15.75" customHeight="1"/>
    <row r="268" s="31" customFormat="1" ht="15.75" customHeight="1"/>
    <row r="269" s="31" customFormat="1" ht="15.75" customHeight="1"/>
    <row r="270" s="31" customFormat="1" ht="15.75" customHeight="1"/>
    <row r="271" s="31" customFormat="1" ht="15.75" customHeight="1"/>
    <row r="272" s="31" customFormat="1" ht="15.75" customHeight="1"/>
    <row r="273" s="31" customFormat="1" ht="15.75" customHeight="1"/>
    <row r="274" s="31" customFormat="1" ht="15.75" customHeight="1"/>
    <row r="275" s="31" customFormat="1" ht="15.75" customHeight="1"/>
    <row r="276" s="31" customFormat="1" ht="15.75" customHeight="1"/>
    <row r="277" s="31" customFormat="1" ht="15.75" customHeight="1"/>
    <row r="278" s="31" customFormat="1" ht="15.75" customHeight="1"/>
    <row r="279" s="31" customFormat="1" ht="15.75" customHeight="1"/>
    <row r="280" s="31" customFormat="1" ht="15.75" customHeight="1"/>
    <row r="281" s="31" customFormat="1" ht="15.75" customHeight="1"/>
    <row r="282" s="31" customFormat="1" ht="15.75" customHeight="1"/>
    <row r="283" s="31" customFormat="1" ht="15.75" customHeight="1"/>
    <row r="284" s="31" customFormat="1" ht="15.75" customHeight="1"/>
    <row r="285" s="31" customFormat="1" ht="15.75" customHeight="1"/>
    <row r="286" s="31" customFormat="1" ht="15.75" customHeight="1"/>
    <row r="287" s="31" customFormat="1" ht="15.75" customHeight="1"/>
    <row r="288" s="31" customFormat="1" ht="15.75" customHeight="1"/>
    <row r="289" s="31" customFormat="1" ht="15.75" customHeight="1"/>
    <row r="290" s="31" customFormat="1" ht="15.75" customHeight="1"/>
    <row r="291" s="31" customFormat="1" ht="15.75" customHeight="1"/>
    <row r="292" s="31" customFormat="1" ht="15.75" customHeight="1"/>
    <row r="293" s="31" customFormat="1" ht="15.75" customHeight="1"/>
    <row r="294" s="31" customFormat="1" ht="15.75" customHeight="1"/>
    <row r="295" s="31" customFormat="1" ht="15.75" customHeight="1"/>
    <row r="296" s="31" customFormat="1" ht="15.75" customHeight="1"/>
    <row r="297" s="31" customFormat="1" ht="15.75" customHeight="1"/>
    <row r="298" s="31" customFormat="1" ht="15.75" customHeight="1"/>
    <row r="299" s="31" customFormat="1" ht="15.75" customHeight="1"/>
    <row r="300" s="31" customFormat="1" ht="15.75" customHeight="1"/>
    <row r="301" s="31" customFormat="1" ht="15.75" customHeight="1"/>
    <row r="302" s="31" customFormat="1" ht="15.75" customHeight="1"/>
    <row r="303" s="31" customFormat="1" ht="15.75" customHeight="1"/>
    <row r="304" s="31" customFormat="1" ht="15.75" customHeight="1"/>
    <row r="305" s="31" customFormat="1" ht="15.75" customHeight="1"/>
    <row r="306" s="31" customFormat="1" ht="15.75" customHeight="1"/>
    <row r="307" s="31" customFormat="1" ht="15.75" customHeight="1"/>
    <row r="308" s="31" customFormat="1" ht="15.75" customHeight="1"/>
    <row r="309" s="31" customFormat="1" ht="15.75" customHeight="1"/>
    <row r="310" s="31" customFormat="1" ht="15.75" customHeight="1"/>
    <row r="311" s="31" customFormat="1" ht="15.75" customHeight="1"/>
    <row r="312" s="31" customFormat="1" ht="15.75" customHeight="1"/>
    <row r="313" s="31" customFormat="1" ht="15.75" customHeight="1"/>
    <row r="314" s="31" customFormat="1" ht="15.75" customHeight="1"/>
    <row r="315" s="31" customFormat="1" ht="15.75" customHeight="1"/>
    <row r="316" s="31" customFormat="1" ht="15.75" customHeight="1"/>
    <row r="317" s="31" customFormat="1" ht="15.75" customHeight="1"/>
    <row r="318" s="31" customFormat="1" ht="15.75" customHeight="1"/>
    <row r="319" s="31" customFormat="1" ht="15.75" customHeight="1"/>
    <row r="320" s="31" customFormat="1" ht="15.75" customHeight="1"/>
    <row r="321" s="31" customFormat="1" ht="15.75" customHeight="1"/>
    <row r="322" s="31" customFormat="1" ht="15.75" customHeight="1"/>
    <row r="323" s="31" customFormat="1" ht="15.75" customHeight="1"/>
    <row r="324" s="31" customFormat="1" ht="15.75" customHeight="1"/>
    <row r="325" s="31" customFormat="1" ht="15.75" customHeight="1"/>
    <row r="326" s="31" customFormat="1" ht="15.75" customHeight="1"/>
    <row r="327" s="31" customFormat="1" ht="15.75" customHeight="1"/>
    <row r="328" s="31" customFormat="1" ht="15.75" customHeight="1"/>
    <row r="329" s="31" customFormat="1" ht="15.75" customHeight="1"/>
    <row r="330" s="31" customFormat="1" ht="15.75" customHeight="1"/>
    <row r="331" s="31" customFormat="1" ht="15.75" customHeight="1"/>
    <row r="332" s="31" customFormat="1" ht="15.75" customHeight="1"/>
    <row r="333" s="31" customFormat="1" ht="15.75" customHeight="1"/>
    <row r="334" s="31" customFormat="1" ht="15.75" customHeight="1"/>
    <row r="335" s="31" customFormat="1" ht="15.75" customHeight="1"/>
    <row r="336" s="31" customFormat="1" ht="15.75" customHeight="1"/>
    <row r="337" s="31" customFormat="1" ht="15.75" customHeight="1"/>
    <row r="338" s="31" customFormat="1" ht="15.75" customHeight="1"/>
    <row r="339" s="31" customFormat="1" ht="15.75" customHeight="1"/>
    <row r="340" s="31" customFormat="1" ht="15.75" customHeight="1"/>
    <row r="341" s="31" customFormat="1" ht="15.75" customHeight="1"/>
    <row r="342" s="31" customFormat="1" ht="15.75" customHeight="1"/>
    <row r="343" s="31" customFormat="1" ht="15.75" customHeight="1"/>
    <row r="344" s="31" customFormat="1" ht="15.75" customHeight="1"/>
    <row r="345" s="31" customFormat="1" ht="15.75" customHeight="1"/>
    <row r="346" s="31" customFormat="1" ht="15.75" customHeight="1"/>
    <row r="347" s="31" customFormat="1" ht="15.75" customHeight="1"/>
    <row r="348" s="31" customFormat="1" ht="15.75" customHeight="1"/>
    <row r="349" s="31" customFormat="1" ht="15.75" customHeight="1"/>
    <row r="350" s="31" customFormat="1" ht="15.75" customHeight="1"/>
    <row r="351" s="31" customFormat="1" ht="15.75" customHeight="1"/>
    <row r="352" s="31" customFormat="1" ht="15.75" customHeight="1"/>
    <row r="353" s="31" customFormat="1" ht="15.75" customHeight="1"/>
    <row r="354" s="31" customFormat="1" ht="15.75" customHeight="1"/>
    <row r="355" s="31" customFormat="1" ht="15.75" customHeight="1"/>
    <row r="356" s="31" customFormat="1" ht="15.75" customHeight="1"/>
    <row r="357" s="31" customFormat="1" ht="15.75" customHeight="1"/>
    <row r="358" s="31" customFormat="1" ht="15.75" customHeight="1"/>
    <row r="359" s="31" customFormat="1" ht="15.75" customHeight="1"/>
    <row r="360" s="31" customFormat="1" ht="15.75" customHeight="1"/>
    <row r="361" s="31" customFormat="1" ht="15.75" customHeight="1"/>
    <row r="362" s="31" customFormat="1" ht="15.75" customHeight="1"/>
    <row r="363" s="31" customFormat="1" ht="15.75" customHeight="1"/>
    <row r="364" s="31" customFormat="1" ht="15.75" customHeight="1"/>
    <row r="365" s="31" customFormat="1" ht="15.75" customHeight="1"/>
    <row r="366" s="31" customFormat="1" ht="15.75" customHeight="1"/>
    <row r="367" s="31" customFormat="1" ht="15.75" customHeight="1"/>
    <row r="368" s="31" customFormat="1" ht="15.75" customHeight="1"/>
    <row r="369" s="31" customFormat="1" ht="15.75" customHeight="1"/>
    <row r="370" s="31" customFormat="1" ht="15.75" customHeight="1"/>
    <row r="371" s="31" customFormat="1" ht="15.75" customHeight="1"/>
    <row r="372" s="31" customFormat="1" ht="15.75" customHeight="1"/>
    <row r="373" s="31" customFormat="1" ht="15.75" customHeight="1"/>
    <row r="374" s="31" customFormat="1" ht="15.75" customHeight="1"/>
    <row r="375" s="31" customFormat="1" ht="15.75" customHeight="1"/>
    <row r="376" s="31" customFormat="1" ht="15.75" customHeight="1"/>
    <row r="377" s="31" customFormat="1" ht="15.75" customHeight="1"/>
    <row r="378" s="31" customFormat="1" ht="15.75" customHeight="1"/>
    <row r="379" s="31" customFormat="1" ht="15.75" customHeight="1"/>
    <row r="380" s="31" customFormat="1" ht="15.75" customHeight="1"/>
    <row r="381" s="31" customFormat="1" ht="15.75" customHeight="1"/>
    <row r="382" s="31" customFormat="1" ht="15.75" customHeight="1"/>
    <row r="383" s="31" customFormat="1" ht="15.75" customHeight="1"/>
    <row r="384" s="31" customFormat="1" ht="15.75" customHeight="1"/>
    <row r="385" s="31" customFormat="1" ht="15.75" customHeight="1"/>
    <row r="386" s="31" customFormat="1" ht="15.75" customHeight="1"/>
    <row r="387" s="31" customFormat="1" ht="15.75" customHeight="1"/>
    <row r="388" s="31" customFormat="1" ht="15.75" customHeight="1"/>
    <row r="389" s="31" customFormat="1" ht="15.75" customHeight="1"/>
    <row r="390" s="31" customFormat="1" ht="15.75" customHeight="1"/>
    <row r="391" s="31" customFormat="1" ht="15.75" customHeight="1"/>
    <row r="392" s="31" customFormat="1" ht="15.75" customHeight="1"/>
    <row r="393" s="31" customFormat="1" ht="15.75" customHeight="1"/>
    <row r="394" s="31" customFormat="1" ht="15.75" customHeight="1"/>
    <row r="395" s="31" customFormat="1" ht="15.75" customHeight="1"/>
    <row r="396" s="31" customFormat="1" ht="15.75" customHeight="1"/>
    <row r="397" s="31" customFormat="1" ht="15.75" customHeight="1"/>
    <row r="398" s="31" customFormat="1" ht="15.75" customHeight="1"/>
    <row r="399" s="31" customFormat="1" ht="15.75" customHeight="1"/>
    <row r="400" s="31" customFormat="1" ht="15.75" customHeight="1"/>
    <row r="401" s="31" customFormat="1" ht="15.75" customHeight="1"/>
    <row r="402" s="31" customFormat="1" ht="15.75" customHeight="1"/>
    <row r="403" s="31" customFormat="1" ht="15.75" customHeight="1"/>
    <row r="404" s="31" customFormat="1" ht="15.75" customHeight="1"/>
    <row r="405" s="31" customFormat="1" ht="15.75" customHeight="1"/>
    <row r="406" s="31" customFormat="1" ht="15.75" customHeight="1"/>
    <row r="407" s="31" customFormat="1" ht="15.75" customHeight="1"/>
    <row r="408" s="31" customFormat="1" ht="15.75" customHeight="1"/>
    <row r="409" s="31" customFormat="1" ht="15.75" customHeight="1"/>
    <row r="410" s="31" customFormat="1" ht="15.75" customHeight="1"/>
    <row r="411" s="31" customFormat="1" ht="15.75" customHeight="1"/>
    <row r="412" s="31" customFormat="1" ht="15.75" customHeight="1"/>
    <row r="413" s="31" customFormat="1" ht="15.75" customHeight="1"/>
    <row r="414" s="31" customFormat="1" ht="15.75" customHeight="1"/>
    <row r="415" s="31" customFormat="1" ht="15.75" customHeight="1"/>
    <row r="416" s="31" customFormat="1" ht="15.75" customHeight="1"/>
    <row r="417" s="31" customFormat="1" ht="15.75" customHeight="1"/>
    <row r="418" s="31" customFormat="1" ht="15.75" customHeight="1"/>
    <row r="419" s="31" customFormat="1" ht="15.75" customHeight="1"/>
    <row r="420" s="31" customFormat="1" ht="15.75" customHeight="1"/>
    <row r="421" s="31" customFormat="1" ht="15.75" customHeight="1"/>
    <row r="422" s="31" customFormat="1" ht="15.75" customHeight="1"/>
    <row r="423" s="31" customFormat="1" ht="15.75" customHeight="1"/>
    <row r="424" s="31" customFormat="1" ht="15.75" customHeight="1"/>
    <row r="425" s="31" customFormat="1" ht="15.75" customHeight="1"/>
    <row r="426" s="31" customFormat="1" ht="15.75" customHeight="1"/>
    <row r="427" s="31" customFormat="1" ht="15.75" customHeight="1"/>
    <row r="428" s="31" customFormat="1" ht="15.75" customHeight="1"/>
    <row r="429" s="31" customFormat="1" ht="15.75" customHeight="1"/>
    <row r="430" s="31" customFormat="1" ht="15.75" customHeight="1"/>
    <row r="431" s="31" customFormat="1" ht="15.75" customHeight="1"/>
    <row r="432" s="31" customFormat="1" ht="15.75" customHeight="1"/>
    <row r="433" s="31" customFormat="1" ht="15.75" customHeight="1"/>
    <row r="434" s="31" customFormat="1" ht="15.75" customHeight="1"/>
    <row r="435" s="31" customFormat="1" ht="15.75" customHeight="1"/>
    <row r="436" s="31" customFormat="1" ht="15.75" customHeight="1"/>
    <row r="437" s="31" customFormat="1" ht="15.75" customHeight="1"/>
    <row r="438" s="31" customFormat="1" ht="15.75" customHeight="1"/>
    <row r="439" s="31" customFormat="1" ht="15.75" customHeight="1"/>
    <row r="440" s="31" customFormat="1" ht="15.75" customHeight="1"/>
    <row r="441" s="31" customFormat="1" ht="15.75" customHeight="1"/>
    <row r="442" s="31" customFormat="1" ht="15.75" customHeight="1"/>
    <row r="443" s="31" customFormat="1" ht="15.75" customHeight="1"/>
    <row r="444" s="31" customFormat="1" ht="15.75" customHeight="1"/>
    <row r="445" s="31" customFormat="1" ht="15.75" customHeight="1"/>
    <row r="446" s="31" customFormat="1" ht="15.75" customHeight="1"/>
    <row r="447" s="31" customFormat="1" ht="15.75" customHeight="1"/>
    <row r="448" s="31" customFormat="1" ht="15.75" customHeight="1"/>
    <row r="449" s="31" customFormat="1" ht="15.75" customHeight="1"/>
    <row r="450" s="31" customFormat="1" ht="15.75" customHeight="1"/>
    <row r="451" s="31" customFormat="1" ht="15.75" customHeight="1"/>
    <row r="452" s="31" customFormat="1" ht="15.75" customHeight="1"/>
    <row r="453" s="31" customFormat="1" ht="15.75" customHeight="1"/>
    <row r="454" s="31" customFormat="1" ht="15.75" customHeight="1"/>
    <row r="455" s="31" customFormat="1" ht="15.75" customHeight="1"/>
    <row r="456" s="31" customFormat="1" ht="15.75" customHeight="1"/>
  </sheetData>
  <mergeCells count="32">
    <mergeCell ref="B62:D62"/>
    <mergeCell ref="E62:F62"/>
    <mergeCell ref="B37:D37"/>
    <mergeCell ref="B42:D42"/>
    <mergeCell ref="E42:F42"/>
    <mergeCell ref="B47:D47"/>
    <mergeCell ref="E47:F47"/>
    <mergeCell ref="B52:D52"/>
    <mergeCell ref="E52:F52"/>
    <mergeCell ref="B30:I30"/>
    <mergeCell ref="B32:D32"/>
    <mergeCell ref="E32:F32"/>
    <mergeCell ref="E37:F37"/>
    <mergeCell ref="B57:D57"/>
    <mergeCell ref="E57:F57"/>
    <mergeCell ref="B11:E11"/>
    <mergeCell ref="F11:I11"/>
    <mergeCell ref="B13:F13"/>
    <mergeCell ref="H13:I13"/>
    <mergeCell ref="C19:H19"/>
    <mergeCell ref="F8:I8"/>
    <mergeCell ref="B8:E8"/>
    <mergeCell ref="B9:E9"/>
    <mergeCell ref="F9:I9"/>
    <mergeCell ref="B10:E10"/>
    <mergeCell ref="F10:I10"/>
    <mergeCell ref="A1:J1"/>
    <mergeCell ref="A2:J2"/>
    <mergeCell ref="B4:I4"/>
    <mergeCell ref="B6:I6"/>
    <mergeCell ref="B7:E7"/>
    <mergeCell ref="F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Team Round Robin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2025-06-11T19:10:05Z</dcterms:modified>
</cp:coreProperties>
</file>